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60" yWindow="675" windowWidth="27315" windowHeight="12030"/>
  </bookViews>
  <sheets>
    <sheet name="Sheet2" sheetId="2" r:id="rId1"/>
    <sheet name="Sheet3" sheetId="3" r:id="rId2"/>
  </sheets>
  <definedNames>
    <definedName name="_xlnm._FilterDatabase" localSheetId="0" hidden="1">Sheet2!$B$1:$AA$63</definedName>
    <definedName name="_xlnm.Print_Area" localSheetId="0">Sheet2!$A$1:$N$62</definedName>
  </definedNames>
  <calcPr calcId="145621"/>
</workbook>
</file>

<file path=xl/calcChain.xml><?xml version="1.0" encoding="utf-8"?>
<calcChain xmlns="http://schemas.openxmlformats.org/spreadsheetml/2006/main">
  <c r="H63" i="2" l="1"/>
</calcChain>
</file>

<file path=xl/sharedStrings.xml><?xml version="1.0" encoding="utf-8"?>
<sst xmlns="http://schemas.openxmlformats.org/spreadsheetml/2006/main" count="553" uniqueCount="150">
  <si>
    <t>Municipality</t>
  </si>
  <si>
    <t>SID</t>
  </si>
  <si>
    <t>Project Name and Description</t>
  </si>
  <si>
    <t>Type</t>
  </si>
  <si>
    <t>Priority</t>
  </si>
  <si>
    <t>Emphasis</t>
  </si>
  <si>
    <t>Design</t>
  </si>
  <si>
    <t>TEC Score</t>
  </si>
  <si>
    <t>CIP</t>
  </si>
  <si>
    <t>Estimated Cost</t>
  </si>
  <si>
    <t>EJ</t>
  </si>
  <si>
    <t>CMAQ</t>
  </si>
  <si>
    <t>HSIP</t>
  </si>
  <si>
    <t>Jurisdiction</t>
  </si>
  <si>
    <t>Agawam</t>
  </si>
  <si>
    <t>R</t>
  </si>
  <si>
    <t>Medium</t>
  </si>
  <si>
    <t>The Movement of People</t>
  </si>
  <si>
    <t>Y</t>
  </si>
  <si>
    <t>N</t>
  </si>
  <si>
    <t>Municipal</t>
  </si>
  <si>
    <t>Yes</t>
  </si>
  <si>
    <t>High</t>
  </si>
  <si>
    <t>Safety and Security</t>
  </si>
  <si>
    <t>Pending</t>
  </si>
  <si>
    <t>MassDOT</t>
  </si>
  <si>
    <t>RECONSTRUCTION OF ROUTE 187, FROM SOUTHWICK/SPRINGFIELD STREET TO ALLISON LANE (1.29 MILES - PHASE II)</t>
  </si>
  <si>
    <t>AGAWAM- RECONSTRUCTION OF ROUTE 187, FROM ALLISON LANE TO THE WESTFIELD CITY LINE (1.69 MILES - PHASE III)</t>
  </si>
  <si>
    <t>Amherst / Pelham</t>
  </si>
  <si>
    <t>RESURFACING AND RELATED WORK ON BELCHERTOWN ROAD (ROUTE 9) FROM SOUTH EAST STREET TO THE BELCHERTOWN T.L. (2.1 MILES)</t>
  </si>
  <si>
    <t>Sustainability</t>
  </si>
  <si>
    <t>Belchertwon / Granby</t>
  </si>
  <si>
    <t>BELCHERTOWN- GRANBY- RESURFACING AND RELATED WORK ON ROUTE 202</t>
  </si>
  <si>
    <t>Low</t>
  </si>
  <si>
    <t>Chesterfield</t>
  </si>
  <si>
    <t>RECONSTRUCTION OF NORTH ROAD AND DAMON POND ROAD</t>
  </si>
  <si>
    <t>Chicopee</t>
  </si>
  <si>
    <t>RECONSTRUCTION &amp; RELATED WORK ON FULLER ROAD, FROM MEMORIAL DR (RTE 33) TO SHAWINIGAN DR (2.0 MILES)</t>
  </si>
  <si>
    <t>The Movement of Goods</t>
  </si>
  <si>
    <t>Approved</t>
  </si>
  <si>
    <t xml:space="preserve">CHICOPEE - INTERSECTION RECONSTRUCTION, MONTGOVERY ROAD AT GRANBY ROAD AND MCKINSTRY AVENUE, AND MONTGOMERY ROAD AT TURNPIKE ACCESS ROAD </t>
  </si>
  <si>
    <t>NA</t>
  </si>
  <si>
    <t>Cummington</t>
  </si>
  <si>
    <t>MassDOT D1</t>
  </si>
  <si>
    <t>Easthampton</t>
  </si>
  <si>
    <t>EASTHAMPTON- IMPROVEMENTS AND RELATED WORK ON UNION STREET (ROUTE 141) FROM PAYSON AVENUE TO HIGH STREET (0.36 MILES)</t>
  </si>
  <si>
    <t>A</t>
  </si>
  <si>
    <t>Easthampton/ Southampton</t>
  </si>
  <si>
    <t>IMPROVEMENTS AND RELATED WORK ON TWO SECTIONS OF ROUTE 10 IN EASTHAMPTON AND SOUTHAMPTON</t>
  </si>
  <si>
    <t>Goshen</t>
  </si>
  <si>
    <t>Granby</t>
  </si>
  <si>
    <t>Granville</t>
  </si>
  <si>
    <t>GRANVILLE- RECONSTRUCTION OF ROUTE 57</t>
  </si>
  <si>
    <t>Hadley</t>
  </si>
  <si>
    <t xml:space="preserve"> HADLEY- RECONSTRUCTION ON ROUTE 9, FROM MIDDLE STREET TO MAPLE/SOUTH MAPLE STREET</t>
  </si>
  <si>
    <t>PEDESTRIAN SIGNAL INSTALLATION AT 2 LOCATIONS ALONG ROUTE 9 NEAR WEST ST</t>
  </si>
  <si>
    <t>RESURFACING AND RELATED WORK ON ROUTE 47 FROM COMINS DRIVE TO OLD RIVER DRIVE, INCLUDES CULVERT REPLACEMENT AT RUSSELVILLE BROOK</t>
  </si>
  <si>
    <t>16 (2.88)</t>
  </si>
  <si>
    <t>INTERSECTION, BICYCLE AND PEDESTRIAN IMPROVEMENTS @ ROUTES 9, 116 &amp; WESTGATE CENTER DRIVE</t>
  </si>
  <si>
    <t>Hatfield</t>
  </si>
  <si>
    <t>HATFIELD- RESURFACING AND RELATED WORK ON ROUTES 5 &amp;10, FROM 350 FEET NORTH OF CHURCH AVE TO THE WHATELY TOWN LINE (3.2 MILES)</t>
  </si>
  <si>
    <t>Holland</t>
  </si>
  <si>
    <t>HOLLAND- RESURFACING &amp; RELATED WORK ON BRIMFIELD ROAD, FROM WALES ROAD TO STURBRIDGE STREET (0.9 MILES - PHASE II)</t>
  </si>
  <si>
    <t>RESURFACING AND RELATED WORK ON CABOT STREET AND RACE STREET (CENTER CITY CONNECTOR)</t>
  </si>
  <si>
    <t>Holyoke</t>
  </si>
  <si>
    <t>RECONSTRUCTION OF I-91 INTERCHANGE 17 &amp; ROUTE 141</t>
  </si>
  <si>
    <t>TRAFFIC SIGNAL UPGRADES AT 15 INTERSECTIONS ALONG HIGH &amp; MAPLE STREETS</t>
  </si>
  <si>
    <t>Longmeadow</t>
  </si>
  <si>
    <t>RESURFACING &amp; RELATED WORK ON LONGMEADOW STREET (ROUTE 5), FROM THE CT S.L. TO CONVERSE STREET (2.88 MILES)</t>
  </si>
  <si>
    <t>Longmeadow / Springfield</t>
  </si>
  <si>
    <t>RESURFACING AND INTERSECTION IMPROVEMENTS ON LONGMEADOW STREET (ROUTE 5) AND CONVERSE STREET (0.84 MILES)</t>
  </si>
  <si>
    <t>Northampton</t>
  </si>
  <si>
    <t>IMPROVEMENTS ON ROUTE 5 (MOUNT TOM ROAD) - FROM BRIDGE E-5-4 OVER THE MANHAN RIVER TO 850' SOUTH OF I-91 NB EXIT 18 RAMP (0.85 MILES)</t>
  </si>
  <si>
    <t>INTERSECTION IMPROVEMENTS AT KING STREET, NORTH STREET &amp; SUMMER STREET AND AT KING STREET &amp; FINN STREET</t>
  </si>
  <si>
    <t xml:space="preserve"> NORTHAMPTON- INTERSECTION IMPROVEMENTS @ ELM STREET, MAIN STREET, WEST STREET, STATE STREET &amp; NEW SOUTH STREET</t>
  </si>
  <si>
    <t>NORTHAMPTON- IMPROVEMENTS AND RELATED WORK ON MAIN STREET (ROUTE 9) FROM MASONIC STREET TO MARKET/HAWLET STREET (0.33 MILES)</t>
  </si>
  <si>
    <t>Palmer</t>
  </si>
  <si>
    <r>
      <t xml:space="preserve">RECONSTRUCTION OF ROUTE 32, FROM 765 FT. SOUTH OF STIMSON STREET TO 1/2 MILES SOUTH OF RIVER STREET (PHASE I) (1.63 MILES)  (TFPC $6,134,080) </t>
    </r>
    <r>
      <rPr>
        <sz val="10"/>
        <color rgb="FFFF0000"/>
        <rFont val="Times New Roman"/>
        <family val="1"/>
      </rPr>
      <t>HPP Eamark $2,500,000</t>
    </r>
  </si>
  <si>
    <t xml:space="preserve"> PALMER- RECONSTRUCTION OF ROUTE 32, FROM 1/2 MILE SOUTH OF RIVER STREET TO THE WARE T.L. (PHASE II) (2.1 MILES)</t>
  </si>
  <si>
    <t>Russell</t>
  </si>
  <si>
    <t>RUSSELL- RESURFACING &amp; RELATED WORK ON ROUTE 20</t>
  </si>
  <si>
    <t>No</t>
  </si>
  <si>
    <t>South Hadley</t>
  </si>
  <si>
    <t>SOUTH HADLEY- RESURFACING AND RELATED WORK ON ROUTE 116</t>
  </si>
  <si>
    <t>MAIN STREET ROAD IMPROVEMENT PROJECT</t>
  </si>
  <si>
    <t>Southampton</t>
  </si>
  <si>
    <t>REHABILITATION OF EAST STREET - FROM COLLEGE HIGHWAY EASTERLY TO COUNTY ROAD (2.6 MILES)</t>
  </si>
  <si>
    <t>Southwick</t>
  </si>
  <si>
    <t>RESURFACING &amp; RELATED WORK ON ROUTE 10/202, COLLEGE HIGHWAY (NORTHERLY SECTION) FROM THE WESTFIELD/SOUTHWICK T.L. TO TANNERY ROAD (1.4 MILES)</t>
  </si>
  <si>
    <t>RECONSTRUCTION OF FEEDING HILLS ROAD (ROUTE 57), FROM COLLEGE HIGHWAY TO THE AGAWAM T.L</t>
  </si>
  <si>
    <t>Springfield</t>
  </si>
  <si>
    <t xml:space="preserve"> IMPROVEMENTS ON ST. JAMES AVENUE AT TAPLEY STREET</t>
  </si>
  <si>
    <t>IMPROVEMENTS ON ST. JAMES AVENUE AT ST. JAMES BOULEVARD AND CAREW STREET</t>
  </si>
  <si>
    <t>SPRINGFIELD- RECONSTRUCTION OF SUMNER AVENUE AT DICKINSON STREET AND BELMONT AVENUE (THE "X")</t>
  </si>
  <si>
    <t>SPRINGFIELD- INTERSECTION IMPROVEMENTS AT BERKSHIRE AVENUE, COTTAGE AND HARVEY STREETS</t>
  </si>
  <si>
    <t>SPRINGFIELD- INTERSECTION IMPROVEMENTS AT COTTAGE STREET, ROBBINS ROAD AND INDUSTRY AVE</t>
  </si>
  <si>
    <t>Wales</t>
  </si>
  <si>
    <t>PEDESTRIAN ACCESS IMPROVEMENTS &amp; RELATED WORK ON ROUTE 19</t>
  </si>
  <si>
    <t>WALES- RECONSTRUCTION &amp; IMPROVEMENTS ON MONSON ROAD, FROM THE MONSON T.L. TO REED HILL ROAD (1.5 MILES)</t>
  </si>
  <si>
    <t>West Springfield</t>
  </si>
  <si>
    <t>BRIDGE REPLACEMENT, W-21-006, CSX RAILROAD OVER UNION STREET</t>
  </si>
  <si>
    <t>RECONSTRUCTION OF MEMORIAL AVENUE (ROUTE 147), FROM COLONY ROAD TO THE MEMORIAL AVENUE ROTARY (1.4 MILES)</t>
  </si>
  <si>
    <t>Westfield</t>
  </si>
  <si>
    <t>WESTFIELD- IMPROVEMENTS &amp; RELATED WORK ON ROUTE 20, COURT STEET &amp; WESTERN AVENUE, LLOYDS HILL ROAD TO HIGH STREET/MILL STREET INTERSECTION (PHASE II) Eastern Section</t>
  </si>
  <si>
    <t>WESTFIELD- RESURFACING AND RELATED WORK ON ROUTE 10 AND 202</t>
  </si>
  <si>
    <t>Wilbraham</t>
  </si>
  <si>
    <t>WILBRAHAM- RESURFACING AND RELATED WORK ON ROUTE 20</t>
  </si>
  <si>
    <t>Williamsburg</t>
  </si>
  <si>
    <t>Worthington</t>
  </si>
  <si>
    <t>NORTHAMPTON- DOWNTOWN COMPLETE STREETS CORRIDOR AND INTERSECTION IMPROVEMENTS ON MAIN STREET (ROUTE 9)</t>
  </si>
  <si>
    <t>AMHERST- BELCHERTOWN- NORWOTTUCK RAIL TRAIL RESURFACING, FROM STATION ROAD IN AMHERST TO WARREN WRIGHT ROAD IN BELCHERTOWN (1.5 MILES)</t>
  </si>
  <si>
    <t>CHICOPEE- CHICOPEE RIVER RIVERWALK MULTI-USE PATH CONSTRUCTION, FROM GRAPE STREET TO FRONT STREET (NEAR ELLERTON STREET) (1 MILE)</t>
  </si>
  <si>
    <t>CHICOPEE- CONNECTICUT RIVERWALK &amp; BIKEWAY CONSTRUCTION, FROM BOAT RAMP NEAR I-90 TO NASH FIELD (2.5 MILES), INCLUDES NEW BRIDGE C-13-060 OVER OVERFLOW CHANNEL</t>
  </si>
  <si>
    <t>NORTHAMPTON- ROCKY HILL GREENWAY MULTI-USE TRAIL, FROM THE MANHAN RAIL TRAIL TO ROCKY HILL ROAD (0.4 MILES)</t>
  </si>
  <si>
    <t>SOUTHAMPTON- GREENWAY RAIL TRAIL CONSTRUCTION, FROM COLEMAN ROAD TO ROUTE 10 (3.5 MILES)</t>
  </si>
  <si>
    <t>SPRINGFIELD- MCKNIGHT COMMUNITY TRAIL CONSTRUCTION, FROM ARMORY STREET TO HAYDEN AVENUE (1.5 MILES)</t>
  </si>
  <si>
    <t>WESTFIELD- WESTFIELD RIVER LEVEE MULTI-USE PATH CONSTRUCTION, FROM CONGRESS STREET TO WILLIAMS RIDING WAY (NEAR MEADOW STREET) (2 MILES)</t>
  </si>
  <si>
    <t>WILLIAMSBURG- CONSTRUCTION OF THE "MILL RIVER GREENWAY" SHARED USE PATH</t>
  </si>
  <si>
    <t>Bike</t>
  </si>
  <si>
    <t>B</t>
  </si>
  <si>
    <t>2020 SW CMAQ</t>
  </si>
  <si>
    <t>602911</t>
  </si>
  <si>
    <t>CONNECTICUT RIVERWALK &amp; BIKEWAY CONSTRUCTION, FROM BOAT RAMP NEAR I-90 TO NASH FIELD (2.5 MILES) INCL NEW BRIDGE OVER OVERFLOW CHANNEL</t>
  </si>
  <si>
    <t>27 (4.85)</t>
  </si>
  <si>
    <t>DPH held 8/6/2014 75% submission 6/13/16</t>
  </si>
  <si>
    <t>2021 SW CMAQ</t>
  </si>
  <si>
    <t>2022 SW CMAQ</t>
  </si>
  <si>
    <t>602912</t>
  </si>
  <si>
    <t>CHICOPEE RIVER RIVERWALK MULTI-USE PATH CONSTRUCTION, FROM GRAPE STREET TO FRONT STREET (NEAR ELLERTON STREET) (1 MILE)</t>
  </si>
  <si>
    <t>WESTFIELD RIVER LEVEE MULTI-USE PATH CONSTRUCTION, FROM CONGRESS ST TO WILLIAMS RIDING WAY (NEAR MEADOW ST) (2MILES)</t>
  </si>
  <si>
    <t>CONSTRUCTION OF THE "MILL RIVER GREENWAY" SHARED USE PATH</t>
  </si>
  <si>
    <t>2023 SW CMAQ</t>
  </si>
  <si>
    <t>GREENWAY RAIL TRAIL CONSTRUCTION, FROM COLEMAN RD TO ROUTE 10 (3.5 MILES)</t>
  </si>
  <si>
    <t>Amherst / Belchertown</t>
  </si>
  <si>
    <t>2022/2023</t>
  </si>
  <si>
    <t>2021/2022</t>
  </si>
  <si>
    <t>NORTHAMPTON- RECONSTRUCTION OF DAMON ROAD, FROM ROUTE 9 TO ROUTE 5, INCLUDES DRAINAGE SYSTEM REPAIRS &amp; SLOPE STABILIZATION AT THE NORWOTTUCK RAIL TRAIL</t>
  </si>
  <si>
    <t>REHABILITATION OF ROUTE 5 (RIVERDALE ROAD), FROM I-91 (INTERCHANGE 13) TO MAIN STREET IN HOLYOKE &amp; FROM ELM STREET TO NORTH ELM STREET IN WEST SPRINGFIELD (3.2 MILES)</t>
  </si>
  <si>
    <t>2020 NHPP</t>
  </si>
  <si>
    <t>MassDOt</t>
  </si>
  <si>
    <t>Updated TEC</t>
  </si>
  <si>
    <t>ROUTE 143 RECONSTRUCTION (PHASE II) PERU TOWN LINE TO COLD STREET</t>
  </si>
  <si>
    <t>RECONSTRUCTION OF HIGH AND MOUNTAIN STREET</t>
  </si>
  <si>
    <t>ROUTE 9 RECONSTRUCTION</t>
  </si>
  <si>
    <t>ROUTE 202 INTERSECTION IMPROVEMENTS 2 LOCATIONS @ 5 CORNERS AND @ SCHOOL STREET</t>
  </si>
  <si>
    <t>ROUTE 9 RETAINING WALL</t>
  </si>
  <si>
    <t>DCR</t>
  </si>
  <si>
    <t>61 Projects</t>
  </si>
  <si>
    <t>Current TIP</t>
  </si>
  <si>
    <t>Draft TIP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</si>
</sst>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&quot;$&quot;#,##0_);[Red]\(&quot;$&quot;#,##0\)"/>
    <numFmt numFmtId="44" formatCode="_(&quot;$&quot;* #,##0.00_);_(&quot;$&quot;* \(#,##0.00\);_(&quot;$&quot;* &quot;-&quot;??_);_(@_)"/>
    <numFmt numFmtId="164" formatCode="0.0"/>
    <numFmt numFmtId="165" formatCode="&quot;$&quot;#,##0"/>
    <numFmt numFmtId="166" formatCode="_(&quot;$&quot;* #,##0_);_(&quot;$&quot;* \(#,##0\);_(&quot;$&quot;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theme="0"/>
      <name val="Times New Roman"/>
      <family val="1"/>
    </font>
    <font>
      <sz val="10"/>
      <color indexed="8"/>
      <name val="Arial"/>
      <family val="2"/>
    </font>
    <font>
      <b/>
      <sz val="10"/>
      <color indexed="9"/>
      <name val="Arial"/>
      <family val="2"/>
    </font>
    <font>
      <sz val="8"/>
      <color theme="1"/>
      <name val="Calibri"/>
      <family val="2"/>
      <scheme val="minor"/>
    </font>
    <font>
      <sz val="10"/>
      <name val="Times New Roman"/>
      <family val="1"/>
    </font>
    <font>
      <sz val="10"/>
      <color theme="1"/>
      <name val="Arial"/>
      <family val="2"/>
    </font>
    <font>
      <sz val="10"/>
      <color rgb="FFFF0000"/>
      <name val="Times New Roman"/>
      <family val="1"/>
    </font>
    <font>
      <sz val="10"/>
      <color theme="1"/>
      <name val="Times New Roman"/>
      <family val="1"/>
    </font>
    <font>
      <sz val="11"/>
      <name val="Calibri"/>
      <family val="2"/>
      <scheme val="minor"/>
    </font>
    <font>
      <sz val="10"/>
      <name val="Arial"/>
      <family val="2"/>
    </font>
    <font>
      <strike/>
      <sz val="10"/>
      <name val="Times New Roman"/>
      <family val="1"/>
    </font>
    <font>
      <sz val="9"/>
      <color theme="1"/>
      <name val="Cambria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4" fillId="0" borderId="0"/>
    <xf numFmtId="0" fontId="7" fillId="0" borderId="0"/>
  </cellStyleXfs>
  <cellXfs count="83">
    <xf numFmtId="0" fontId="0" fillId="0" borderId="0" xfId="0"/>
    <xf numFmtId="0" fontId="3" fillId="2" borderId="0" xfId="0" applyFont="1" applyFill="1" applyBorder="1" applyAlignment="1">
      <alignment horizontal="center" vertical="top" wrapText="1"/>
    </xf>
    <xf numFmtId="1" fontId="3" fillId="2" borderId="0" xfId="0" applyNumberFormat="1" applyFont="1" applyFill="1" applyBorder="1" applyAlignment="1">
      <alignment horizontal="center" vertical="top"/>
    </xf>
    <xf numFmtId="0" fontId="3" fillId="2" borderId="0" xfId="0" applyFont="1" applyFill="1" applyBorder="1" applyAlignment="1">
      <alignment horizontal="left" vertical="top" wrapText="1"/>
    </xf>
    <xf numFmtId="1" fontId="3" fillId="2" borderId="0" xfId="0" applyNumberFormat="1" applyFont="1" applyFill="1" applyBorder="1" applyAlignment="1">
      <alignment horizontal="center" vertical="top" wrapText="1"/>
    </xf>
    <xf numFmtId="164" fontId="3" fillId="2" borderId="0" xfId="0" applyNumberFormat="1" applyFont="1" applyFill="1" applyBorder="1" applyAlignment="1">
      <alignment horizontal="center" vertical="top" wrapText="1"/>
    </xf>
    <xf numFmtId="165" fontId="3" fillId="2" borderId="0" xfId="0" applyNumberFormat="1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vertical="top" wrapText="1"/>
    </xf>
    <xf numFmtId="1" fontId="7" fillId="0" borderId="1" xfId="0" applyNumberFormat="1" applyFont="1" applyFill="1" applyBorder="1" applyAlignment="1">
      <alignment horizontal="center" vertical="top"/>
    </xf>
    <xf numFmtId="0" fontId="7" fillId="0" borderId="1" xfId="0" applyFont="1" applyFill="1" applyBorder="1" applyAlignment="1">
      <alignment horizontal="left" vertical="top" wrapText="1"/>
    </xf>
    <xf numFmtId="0" fontId="8" fillId="0" borderId="1" xfId="0" applyFont="1" applyFill="1" applyBorder="1" applyAlignment="1">
      <alignment horizontal="center" vertical="top" wrapText="1"/>
    </xf>
    <xf numFmtId="164" fontId="7" fillId="0" borderId="1" xfId="0" applyNumberFormat="1" applyFont="1" applyFill="1" applyBorder="1" applyAlignment="1">
      <alignment horizontal="center" vertical="top"/>
    </xf>
    <xf numFmtId="1" fontId="7" fillId="0" borderId="1" xfId="2" applyNumberFormat="1" applyFont="1" applyFill="1" applyBorder="1" applyAlignment="1">
      <alignment horizontal="center" vertical="top" wrapText="1"/>
    </xf>
    <xf numFmtId="0" fontId="0" fillId="0" borderId="1" xfId="0" applyFill="1" applyBorder="1" applyAlignment="1">
      <alignment horizontal="center" vertical="top"/>
    </xf>
    <xf numFmtId="0" fontId="7" fillId="0" borderId="0" xfId="0" applyFont="1" applyFill="1" applyBorder="1" applyAlignment="1">
      <alignment horizontal="center" vertical="top"/>
    </xf>
    <xf numFmtId="0" fontId="0" fillId="0" borderId="0" xfId="0" applyFill="1" applyAlignment="1">
      <alignment horizontal="center" vertical="top"/>
    </xf>
    <xf numFmtId="0" fontId="7" fillId="0" borderId="0" xfId="0" applyFont="1" applyFill="1" applyBorder="1" applyAlignment="1">
      <alignment horizontal="center" vertical="top" wrapText="1"/>
    </xf>
    <xf numFmtId="1" fontId="7" fillId="0" borderId="1" xfId="0" applyNumberFormat="1" applyFont="1" applyFill="1" applyBorder="1" applyAlignment="1">
      <alignment horizontal="center" vertical="top" wrapText="1"/>
    </xf>
    <xf numFmtId="1" fontId="7" fillId="0" borderId="1" xfId="3" applyNumberFormat="1" applyFont="1" applyFill="1" applyBorder="1" applyAlignment="1">
      <alignment horizontal="center" vertical="top" wrapText="1"/>
    </xf>
    <xf numFmtId="164" fontId="7" fillId="0" borderId="1" xfId="0" applyNumberFormat="1" applyFont="1" applyFill="1" applyBorder="1" applyAlignment="1">
      <alignment horizontal="center" vertical="top" wrapText="1"/>
    </xf>
    <xf numFmtId="0" fontId="0" fillId="0" borderId="0" xfId="0" applyFill="1" applyBorder="1" applyAlignment="1">
      <alignment horizontal="center" vertical="top"/>
    </xf>
    <xf numFmtId="0" fontId="10" fillId="0" borderId="1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vertical="top"/>
    </xf>
    <xf numFmtId="0" fontId="12" fillId="0" borderId="1" xfId="3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horizontal="center" vertical="top"/>
    </xf>
    <xf numFmtId="0" fontId="10" fillId="0" borderId="1" xfId="0" applyFont="1" applyFill="1" applyBorder="1" applyAlignment="1">
      <alignment horizontal="left" vertical="top"/>
    </xf>
    <xf numFmtId="0" fontId="7" fillId="0" borderId="1" xfId="2" applyFont="1" applyFill="1" applyBorder="1" applyAlignment="1">
      <alignment horizontal="center" vertical="top" wrapText="1"/>
    </xf>
    <xf numFmtId="0" fontId="7" fillId="0" borderId="1" xfId="2" applyFont="1" applyFill="1" applyBorder="1" applyAlignment="1">
      <alignment horizontal="left" vertical="top" wrapText="1"/>
    </xf>
    <xf numFmtId="164" fontId="7" fillId="0" borderId="1" xfId="2" applyNumberFormat="1" applyFont="1" applyFill="1" applyBorder="1" applyAlignment="1">
      <alignment horizontal="center" vertical="top" wrapText="1"/>
    </xf>
    <xf numFmtId="0" fontId="13" fillId="0" borderId="1" xfId="0" applyFont="1" applyFill="1" applyBorder="1" applyAlignment="1">
      <alignment horizontal="center" vertical="top"/>
    </xf>
    <xf numFmtId="1" fontId="7" fillId="0" borderId="0" xfId="0" applyNumberFormat="1" applyFont="1" applyFill="1" applyBorder="1" applyAlignment="1">
      <alignment horizontal="center" vertical="top"/>
    </xf>
    <xf numFmtId="0" fontId="7" fillId="0" borderId="0" xfId="0" applyFont="1" applyFill="1" applyBorder="1" applyAlignment="1">
      <alignment horizontal="left" vertical="top" wrapText="1"/>
    </xf>
    <xf numFmtId="164" fontId="7" fillId="0" borderId="0" xfId="0" applyNumberFormat="1" applyFont="1" applyFill="1" applyBorder="1" applyAlignment="1">
      <alignment horizontal="center" vertical="top"/>
    </xf>
    <xf numFmtId="1" fontId="7" fillId="0" borderId="0" xfId="2" applyNumberFormat="1" applyFont="1" applyFill="1" applyBorder="1" applyAlignment="1">
      <alignment horizontal="center" vertical="top" wrapText="1"/>
    </xf>
    <xf numFmtId="165" fontId="7" fillId="0" borderId="0" xfId="0" applyNumberFormat="1" applyFont="1" applyFill="1" applyBorder="1" applyAlignment="1">
      <alignment horizontal="center" vertical="top"/>
    </xf>
    <xf numFmtId="1" fontId="7" fillId="0" borderId="0" xfId="0" applyNumberFormat="1" applyFont="1" applyFill="1" applyBorder="1" applyAlignment="1">
      <alignment horizontal="center" vertical="top" wrapText="1"/>
    </xf>
    <xf numFmtId="164" fontId="7" fillId="0" borderId="0" xfId="0" applyNumberFormat="1" applyFont="1" applyFill="1" applyBorder="1" applyAlignment="1">
      <alignment horizontal="center" vertical="top" wrapText="1"/>
    </xf>
    <xf numFmtId="0" fontId="10" fillId="0" borderId="0" xfId="0" applyFont="1" applyFill="1" applyBorder="1"/>
    <xf numFmtId="0" fontId="0" fillId="0" borderId="0" xfId="0" applyFill="1"/>
    <xf numFmtId="0" fontId="5" fillId="2" borderId="0" xfId="2" applyNumberFormat="1" applyFont="1" applyFill="1" applyBorder="1" applyAlignment="1">
      <alignment horizontal="center" vertical="top" wrapText="1"/>
    </xf>
    <xf numFmtId="0" fontId="8" fillId="0" borderId="0" xfId="0" applyFont="1" applyFill="1" applyBorder="1" applyAlignment="1">
      <alignment horizontal="center" vertical="top"/>
    </xf>
    <xf numFmtId="6" fontId="7" fillId="0" borderId="0" xfId="0" applyNumberFormat="1" applyFont="1" applyFill="1" applyBorder="1" applyAlignment="1">
      <alignment horizontal="center" vertical="top"/>
    </xf>
    <xf numFmtId="0" fontId="11" fillId="0" borderId="1" xfId="0" applyFont="1" applyFill="1" applyBorder="1" applyAlignment="1">
      <alignment horizontal="center" vertical="top"/>
    </xf>
    <xf numFmtId="0" fontId="10" fillId="0" borderId="0" xfId="0" applyFont="1"/>
    <xf numFmtId="0" fontId="0" fillId="0" borderId="0" xfId="0" applyFill="1" applyBorder="1" applyAlignment="1">
      <alignment vertical="top"/>
    </xf>
    <xf numFmtId="0" fontId="7" fillId="0" borderId="0" xfId="0" applyFont="1" applyFill="1" applyBorder="1" applyAlignment="1">
      <alignment vertical="top" wrapText="1"/>
    </xf>
    <xf numFmtId="0" fontId="9" fillId="0" borderId="0" xfId="0" applyFont="1" applyFill="1" applyBorder="1" applyAlignment="1">
      <alignment horizontal="left" vertical="top" wrapText="1"/>
    </xf>
    <xf numFmtId="0" fontId="0" fillId="0" borderId="0" xfId="0" applyFill="1" applyBorder="1" applyAlignment="1">
      <alignment vertical="top" wrapText="1"/>
    </xf>
    <xf numFmtId="0" fontId="7" fillId="0" borderId="0" xfId="0" applyFont="1" applyFill="1" applyBorder="1" applyAlignment="1">
      <alignment horizontal="left" vertical="top"/>
    </xf>
    <xf numFmtId="0" fontId="0" fillId="0" borderId="0" xfId="0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top"/>
    </xf>
    <xf numFmtId="1" fontId="2" fillId="2" borderId="1" xfId="0" applyNumberFormat="1" applyFont="1" applyFill="1" applyBorder="1" applyAlignment="1">
      <alignment horizontal="center" vertical="top"/>
    </xf>
    <xf numFmtId="166" fontId="7" fillId="0" borderId="1" xfId="1" applyNumberFormat="1" applyFont="1" applyFill="1" applyBorder="1" applyAlignment="1">
      <alignment horizontal="center" vertical="top"/>
    </xf>
    <xf numFmtId="166" fontId="7" fillId="0" borderId="1" xfId="1" applyNumberFormat="1" applyFont="1" applyFill="1" applyBorder="1" applyAlignment="1">
      <alignment horizontal="center" vertical="top" wrapText="1"/>
    </xf>
    <xf numFmtId="166" fontId="0" fillId="0" borderId="1" xfId="1" applyNumberFormat="1" applyFont="1" applyFill="1" applyBorder="1" applyAlignment="1">
      <alignment horizontal="center" vertical="top"/>
    </xf>
    <xf numFmtId="166" fontId="2" fillId="2" borderId="1" xfId="1" applyNumberFormat="1" applyFont="1" applyFill="1" applyBorder="1" applyAlignment="1">
      <alignment horizontal="center" vertical="top"/>
    </xf>
    <xf numFmtId="0" fontId="7" fillId="0" borderId="1" xfId="3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left" vertical="top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0" fillId="0" borderId="1" xfId="0" applyFont="1" applyFill="1" applyBorder="1" applyAlignment="1">
      <alignment horizontal="left" vertical="top" wrapText="1"/>
    </xf>
    <xf numFmtId="166" fontId="10" fillId="0" borderId="1" xfId="1" applyNumberFormat="1" applyFont="1" applyFill="1" applyBorder="1" applyAlignment="1">
      <alignment horizontal="center" vertical="top"/>
    </xf>
    <xf numFmtId="1" fontId="7" fillId="0" borderId="2" xfId="2" applyNumberFormat="1" applyFont="1" applyFill="1" applyBorder="1" applyAlignment="1">
      <alignment horizontal="center" vertical="top" wrapText="1"/>
    </xf>
    <xf numFmtId="1" fontId="7" fillId="0" borderId="2" xfId="0" applyNumberFormat="1" applyFont="1" applyFill="1" applyBorder="1" applyAlignment="1">
      <alignment horizontal="center" vertical="top" wrapText="1"/>
    </xf>
    <xf numFmtId="0" fontId="10" fillId="0" borderId="2" xfId="0" applyFont="1" applyFill="1" applyBorder="1" applyAlignment="1">
      <alignment horizontal="center" vertical="top"/>
    </xf>
    <xf numFmtId="0" fontId="8" fillId="0" borderId="1" xfId="0" applyFont="1" applyFill="1" applyBorder="1" applyAlignment="1">
      <alignment horizontal="center" vertical="top"/>
    </xf>
    <xf numFmtId="0" fontId="10" fillId="0" borderId="1" xfId="0" applyFont="1" applyFill="1" applyBorder="1"/>
    <xf numFmtId="0" fontId="0" fillId="0" borderId="1" xfId="0" applyBorder="1"/>
    <xf numFmtId="0" fontId="0" fillId="0" borderId="1" xfId="0" applyFill="1" applyBorder="1"/>
    <xf numFmtId="0" fontId="2" fillId="2" borderId="1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vertical="top" wrapText="1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vertical="top"/>
    </xf>
    <xf numFmtId="0" fontId="14" fillId="0" borderId="1" xfId="0" applyFont="1" applyBorder="1" applyAlignment="1">
      <alignment vertical="top" wrapText="1"/>
    </xf>
    <xf numFmtId="0" fontId="10" fillId="0" borderId="1" xfId="0" applyFont="1" applyFill="1" applyBorder="1" applyAlignment="1">
      <alignment vertical="top"/>
    </xf>
    <xf numFmtId="0" fontId="0" fillId="0" borderId="1" xfId="0" applyFill="1" applyBorder="1" applyAlignment="1">
      <alignment vertical="top"/>
    </xf>
    <xf numFmtId="0" fontId="0" fillId="2" borderId="0" xfId="0" applyFill="1"/>
    <xf numFmtId="0" fontId="2" fillId="2" borderId="0" xfId="0" applyFont="1" applyFill="1" applyBorder="1" applyAlignment="1">
      <alignment horizontal="center" vertical="top"/>
    </xf>
    <xf numFmtId="0" fontId="0" fillId="2" borderId="0" xfId="0" applyFill="1" applyAlignment="1">
      <alignment vertical="top"/>
    </xf>
  </cellXfs>
  <cellStyles count="4">
    <cellStyle name="Currency" xfId="1" builtinId="4"/>
    <cellStyle name="Normal" xfId="0" builtinId="0"/>
    <cellStyle name="Normal_RTP recommended projects and financial plan" xfId="3"/>
    <cellStyle name="Normal_Sheet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0</xdr:colOff>
      <xdr:row>0</xdr:row>
      <xdr:rowOff>0</xdr:rowOff>
    </xdr:from>
    <xdr:to>
      <xdr:col>17</xdr:col>
      <xdr:colOff>95250</xdr:colOff>
      <xdr:row>0</xdr:row>
      <xdr:rowOff>76200</xdr:rowOff>
    </xdr:to>
    <xdr:pic>
      <xdr:nvPicPr>
        <xdr:cNvPr id="2" name="Picture 1" descr="https://hwy.massdot.state.ma.us/projectinfo/images/uparrowblue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5250" cy="76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0</xdr:colOff>
      <xdr:row>3</xdr:row>
      <xdr:rowOff>0</xdr:rowOff>
    </xdr:from>
    <xdr:to>
      <xdr:col>14</xdr:col>
      <xdr:colOff>95250</xdr:colOff>
      <xdr:row>3</xdr:row>
      <xdr:rowOff>76200</xdr:rowOff>
    </xdr:to>
    <xdr:pic>
      <xdr:nvPicPr>
        <xdr:cNvPr id="3" name="Picture 2" descr="https://hwy.massdot.state.ma.us/projectinfo/images/uparrowblue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67400" y="0"/>
          <a:ext cx="95250" cy="76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63"/>
  <sheetViews>
    <sheetView tabSelected="1" topLeftCell="A40" workbookViewId="0">
      <selection activeCell="T51" sqref="T51"/>
    </sheetView>
  </sheetViews>
  <sheetFormatPr defaultRowHeight="15" x14ac:dyDescent="0.25"/>
  <cols>
    <col min="2" max="2" width="12.28515625" style="62" bestFit="1" customWidth="1"/>
    <col min="3" max="3" width="18.85546875" style="61" bestFit="1" customWidth="1"/>
    <col min="4" max="4" width="7" style="62" bestFit="1" customWidth="1"/>
    <col min="5" max="5" width="66" style="61" customWidth="1"/>
    <col min="6" max="6" width="6.5703125" style="62" bestFit="1" customWidth="1"/>
    <col min="7" max="7" width="7.28515625" style="62" bestFit="1" customWidth="1"/>
    <col min="8" max="8" width="16.28515625" style="62" bestFit="1" customWidth="1"/>
    <col min="9" max="9" width="8.85546875" style="62" bestFit="1" customWidth="1"/>
    <col min="10" max="10" width="7.28515625" style="62" bestFit="1" customWidth="1"/>
    <col min="11" max="11" width="11.5703125" style="62" bestFit="1" customWidth="1"/>
    <col min="12" max="12" width="3" style="62" bestFit="1" customWidth="1"/>
    <col min="13" max="13" width="4" style="62" bestFit="1" customWidth="1"/>
    <col min="15" max="15" width="7.28515625" style="62" customWidth="1"/>
    <col min="16" max="16" width="4.7109375" style="62" customWidth="1"/>
    <col min="17" max="17" width="21.7109375" style="62" customWidth="1"/>
    <col min="18" max="18" width="9.28515625" style="44" customWidth="1"/>
  </cols>
  <sheetData>
    <row r="1" spans="1:27" s="21" customFormat="1" ht="30" x14ac:dyDescent="0.25">
      <c r="A1" s="81" t="s">
        <v>149</v>
      </c>
      <c r="B1" s="40" t="s">
        <v>148</v>
      </c>
      <c r="C1" s="3" t="s">
        <v>0</v>
      </c>
      <c r="D1" s="2" t="s">
        <v>1</v>
      </c>
      <c r="E1" s="3" t="s">
        <v>2</v>
      </c>
      <c r="F1" s="4" t="s">
        <v>6</v>
      </c>
      <c r="G1" s="5" t="s">
        <v>7</v>
      </c>
      <c r="H1" s="6" t="s">
        <v>9</v>
      </c>
      <c r="I1" s="1" t="s">
        <v>11</v>
      </c>
      <c r="J1" s="1" t="s">
        <v>12</v>
      </c>
      <c r="K1" s="1" t="s">
        <v>13</v>
      </c>
      <c r="L1" s="1" t="s">
        <v>10</v>
      </c>
      <c r="M1" s="4" t="s">
        <v>8</v>
      </c>
      <c r="N1" s="72" t="s">
        <v>140</v>
      </c>
      <c r="O1" s="1" t="s">
        <v>4</v>
      </c>
      <c r="P1" s="1" t="s">
        <v>3</v>
      </c>
      <c r="Q1" s="1" t="s">
        <v>5</v>
      </c>
      <c r="R1" s="1"/>
    </row>
    <row r="2" spans="1:27" s="21" customFormat="1" ht="25.5" x14ac:dyDescent="0.25">
      <c r="A2" s="14"/>
      <c r="B2" s="7"/>
      <c r="C2" s="10" t="s">
        <v>14</v>
      </c>
      <c r="D2" s="9">
        <v>607316</v>
      </c>
      <c r="E2" s="10" t="s">
        <v>26</v>
      </c>
      <c r="F2" s="9">
        <v>0</v>
      </c>
      <c r="G2" s="12">
        <v>33.799999999999997</v>
      </c>
      <c r="H2" s="54">
        <v>5562610</v>
      </c>
      <c r="I2" s="8"/>
      <c r="J2" s="8"/>
      <c r="K2" s="23" t="s">
        <v>20</v>
      </c>
      <c r="L2" s="23" t="s">
        <v>19</v>
      </c>
      <c r="M2" s="65" t="s">
        <v>19</v>
      </c>
      <c r="N2" s="14"/>
      <c r="O2" s="8" t="s">
        <v>16</v>
      </c>
      <c r="P2" s="8" t="s">
        <v>15</v>
      </c>
      <c r="Q2" s="11" t="s">
        <v>17</v>
      </c>
      <c r="R2" s="22">
        <v>1</v>
      </c>
    </row>
    <row r="3" spans="1:27" s="21" customFormat="1" ht="25.5" x14ac:dyDescent="0.25">
      <c r="A3" s="14"/>
      <c r="B3" s="7"/>
      <c r="C3" s="10" t="s">
        <v>14</v>
      </c>
      <c r="D3" s="9">
        <v>607317</v>
      </c>
      <c r="E3" s="10" t="s">
        <v>27</v>
      </c>
      <c r="F3" s="9">
        <v>0</v>
      </c>
      <c r="G3" s="12">
        <v>33.799999999999997</v>
      </c>
      <c r="H3" s="54">
        <v>7589668</v>
      </c>
      <c r="I3" s="8"/>
      <c r="J3" s="8"/>
      <c r="K3" s="23" t="s">
        <v>20</v>
      </c>
      <c r="L3" s="23" t="s">
        <v>19</v>
      </c>
      <c r="M3" s="66" t="s">
        <v>19</v>
      </c>
      <c r="N3" s="14"/>
      <c r="O3" s="8" t="s">
        <v>16</v>
      </c>
      <c r="P3" s="8" t="s">
        <v>15</v>
      </c>
      <c r="Q3" s="11" t="s">
        <v>17</v>
      </c>
      <c r="R3" s="22">
        <v>2</v>
      </c>
    </row>
    <row r="4" spans="1:27" s="21" customFormat="1" ht="38.25" x14ac:dyDescent="0.25">
      <c r="A4" s="14"/>
      <c r="B4" s="22"/>
      <c r="C4" s="26" t="s">
        <v>133</v>
      </c>
      <c r="D4" s="14">
        <v>608719</v>
      </c>
      <c r="E4" s="63" t="s">
        <v>110</v>
      </c>
      <c r="F4" s="25">
        <v>0</v>
      </c>
      <c r="G4" s="25"/>
      <c r="H4" s="64">
        <v>1083220</v>
      </c>
      <c r="I4" s="25"/>
      <c r="J4" s="25"/>
      <c r="K4" s="25" t="s">
        <v>146</v>
      </c>
      <c r="L4" s="14"/>
      <c r="M4" s="67"/>
      <c r="N4" s="14"/>
      <c r="O4" s="22" t="s">
        <v>33</v>
      </c>
      <c r="P4" s="22" t="s">
        <v>118</v>
      </c>
      <c r="Q4" s="11" t="s">
        <v>17</v>
      </c>
      <c r="R4" s="22">
        <v>3</v>
      </c>
    </row>
    <row r="5" spans="1:27" s="21" customFormat="1" ht="25.5" x14ac:dyDescent="0.25">
      <c r="A5" s="14"/>
      <c r="B5" s="7"/>
      <c r="C5" s="58" t="s">
        <v>28</v>
      </c>
      <c r="D5" s="19">
        <v>609051</v>
      </c>
      <c r="E5" s="10" t="s">
        <v>29</v>
      </c>
      <c r="F5" s="18">
        <v>0</v>
      </c>
      <c r="G5" s="20"/>
      <c r="H5" s="54">
        <v>7055628</v>
      </c>
      <c r="I5" s="14"/>
      <c r="J5" s="8"/>
      <c r="K5" s="23" t="s">
        <v>20</v>
      </c>
      <c r="L5" s="23"/>
      <c r="M5" s="18"/>
      <c r="N5" s="14" t="s">
        <v>21</v>
      </c>
      <c r="O5" s="8" t="s">
        <v>16</v>
      </c>
      <c r="P5" s="8" t="s">
        <v>15</v>
      </c>
      <c r="Q5" s="8" t="s">
        <v>30</v>
      </c>
      <c r="R5" s="22">
        <v>4</v>
      </c>
    </row>
    <row r="6" spans="1:27" s="21" customFormat="1" ht="25.5" x14ac:dyDescent="0.25">
      <c r="A6" s="14"/>
      <c r="B6" s="7">
        <v>2022</v>
      </c>
      <c r="C6" s="10" t="s">
        <v>31</v>
      </c>
      <c r="D6" s="9">
        <v>608466</v>
      </c>
      <c r="E6" s="10" t="s">
        <v>32</v>
      </c>
      <c r="F6" s="23">
        <v>0</v>
      </c>
      <c r="G6" s="23">
        <v>17</v>
      </c>
      <c r="H6" s="54">
        <v>4491288</v>
      </c>
      <c r="I6" s="43"/>
      <c r="J6" s="8"/>
      <c r="K6" s="23" t="s">
        <v>25</v>
      </c>
      <c r="L6" s="14"/>
      <c r="M6" s="13" t="s">
        <v>18</v>
      </c>
      <c r="N6" s="14"/>
      <c r="O6" s="22" t="s">
        <v>33</v>
      </c>
      <c r="P6" s="8" t="s">
        <v>15</v>
      </c>
      <c r="Q6" s="11" t="s">
        <v>17</v>
      </c>
      <c r="R6" s="22">
        <v>5</v>
      </c>
    </row>
    <row r="7" spans="1:27" s="21" customFormat="1" x14ac:dyDescent="0.25">
      <c r="A7" s="14"/>
      <c r="B7" s="7"/>
      <c r="C7" s="10" t="s">
        <v>34</v>
      </c>
      <c r="D7" s="9">
        <v>608886</v>
      </c>
      <c r="E7" s="10" t="s">
        <v>35</v>
      </c>
      <c r="F7" s="23">
        <v>0</v>
      </c>
      <c r="G7" s="23">
        <v>10</v>
      </c>
      <c r="H7" s="54">
        <v>4441000</v>
      </c>
      <c r="I7" s="43"/>
      <c r="J7" s="8"/>
      <c r="K7" s="23" t="s">
        <v>20</v>
      </c>
      <c r="L7" s="14"/>
      <c r="M7" s="65" t="s">
        <v>19</v>
      </c>
      <c r="N7" s="14"/>
      <c r="O7" s="22" t="s">
        <v>33</v>
      </c>
      <c r="P7" s="8" t="s">
        <v>15</v>
      </c>
      <c r="Q7" s="11" t="s">
        <v>17</v>
      </c>
      <c r="R7" s="22">
        <v>5</v>
      </c>
    </row>
    <row r="8" spans="1:27" s="21" customFormat="1" ht="38.25" x14ac:dyDescent="0.25">
      <c r="A8" s="14"/>
      <c r="B8" s="22">
        <v>2020</v>
      </c>
      <c r="C8" s="26" t="s">
        <v>36</v>
      </c>
      <c r="D8" s="14">
        <v>602911</v>
      </c>
      <c r="E8" s="63" t="s">
        <v>112</v>
      </c>
      <c r="F8" s="23">
        <v>75</v>
      </c>
      <c r="G8" s="20" t="s">
        <v>123</v>
      </c>
      <c r="H8" s="54">
        <v>3122734</v>
      </c>
      <c r="I8" s="23" t="s">
        <v>39</v>
      </c>
      <c r="J8" s="25"/>
      <c r="K8" s="23" t="s">
        <v>20</v>
      </c>
      <c r="L8" s="14"/>
      <c r="M8" s="66" t="s">
        <v>18</v>
      </c>
      <c r="N8" s="14"/>
      <c r="O8" s="22" t="s">
        <v>33</v>
      </c>
      <c r="P8" s="22" t="s">
        <v>118</v>
      </c>
      <c r="Q8" s="11" t="s">
        <v>17</v>
      </c>
      <c r="R8" s="22">
        <v>7</v>
      </c>
    </row>
    <row r="9" spans="1:27" s="21" customFormat="1" ht="38.25" x14ac:dyDescent="0.25">
      <c r="A9" s="14"/>
      <c r="B9" s="22">
        <v>2021</v>
      </c>
      <c r="C9" s="26" t="s">
        <v>36</v>
      </c>
      <c r="D9" s="14">
        <v>602912</v>
      </c>
      <c r="E9" s="63" t="s">
        <v>111</v>
      </c>
      <c r="F9" s="23">
        <v>25</v>
      </c>
      <c r="G9" s="12">
        <v>21.5</v>
      </c>
      <c r="H9" s="54">
        <v>4000000</v>
      </c>
      <c r="I9" s="8" t="s">
        <v>24</v>
      </c>
      <c r="J9" s="25"/>
      <c r="K9" s="23" t="s">
        <v>20</v>
      </c>
      <c r="L9" s="14"/>
      <c r="M9" s="65" t="s">
        <v>18</v>
      </c>
      <c r="N9" s="68"/>
      <c r="O9" s="22" t="s">
        <v>33</v>
      </c>
      <c r="P9" s="22" t="s">
        <v>118</v>
      </c>
      <c r="Q9" s="11" t="s">
        <v>17</v>
      </c>
      <c r="R9" s="22">
        <v>8</v>
      </c>
      <c r="S9" s="41"/>
      <c r="T9" s="41"/>
      <c r="U9" s="41"/>
      <c r="V9" s="41"/>
      <c r="W9" s="41"/>
      <c r="X9" s="41"/>
      <c r="Y9" s="41"/>
      <c r="Z9" s="41"/>
      <c r="AA9" s="41"/>
    </row>
    <row r="10" spans="1:27" s="21" customFormat="1" ht="25.5" x14ac:dyDescent="0.25">
      <c r="A10" s="14"/>
      <c r="B10" s="7">
        <v>2020</v>
      </c>
      <c r="C10" s="10" t="s">
        <v>36</v>
      </c>
      <c r="D10" s="9">
        <v>604434</v>
      </c>
      <c r="E10" s="10" t="s">
        <v>37</v>
      </c>
      <c r="F10" s="9">
        <v>25</v>
      </c>
      <c r="G10" s="12">
        <v>48.5</v>
      </c>
      <c r="H10" s="54">
        <v>7603801</v>
      </c>
      <c r="I10" s="8" t="s">
        <v>39</v>
      </c>
      <c r="J10" s="8" t="s">
        <v>21</v>
      </c>
      <c r="K10" s="23" t="s">
        <v>20</v>
      </c>
      <c r="L10" s="23" t="s">
        <v>19</v>
      </c>
      <c r="M10" s="66" t="s">
        <v>18</v>
      </c>
      <c r="N10" s="14"/>
      <c r="O10" s="8" t="s">
        <v>22</v>
      </c>
      <c r="P10" s="8" t="s">
        <v>15</v>
      </c>
      <c r="Q10" s="24" t="s">
        <v>38</v>
      </c>
      <c r="R10" s="22">
        <v>9</v>
      </c>
    </row>
    <row r="11" spans="1:27" s="21" customFormat="1" ht="38.25" x14ac:dyDescent="0.25">
      <c r="A11" s="14"/>
      <c r="B11" s="7"/>
      <c r="C11" s="10" t="s">
        <v>36</v>
      </c>
      <c r="D11" s="9">
        <v>609061</v>
      </c>
      <c r="E11" s="10" t="s">
        <v>40</v>
      </c>
      <c r="F11" s="9" t="s">
        <v>41</v>
      </c>
      <c r="G11" s="12"/>
      <c r="H11" s="54">
        <v>6000000</v>
      </c>
      <c r="I11" s="23" t="s">
        <v>24</v>
      </c>
      <c r="J11" s="23" t="s">
        <v>24</v>
      </c>
      <c r="K11" s="23" t="s">
        <v>20</v>
      </c>
      <c r="L11" s="23"/>
      <c r="M11" s="65"/>
      <c r="N11" s="14"/>
      <c r="O11" s="8" t="s">
        <v>22</v>
      </c>
      <c r="P11" s="8" t="s">
        <v>15</v>
      </c>
      <c r="Q11" s="11" t="s">
        <v>17</v>
      </c>
      <c r="R11" s="22">
        <v>10</v>
      </c>
    </row>
    <row r="12" spans="1:27" s="21" customFormat="1" x14ac:dyDescent="0.25">
      <c r="A12" s="14"/>
      <c r="B12" s="7"/>
      <c r="C12" s="10" t="s">
        <v>42</v>
      </c>
      <c r="D12" s="18">
        <v>606797</v>
      </c>
      <c r="E12" s="10" t="s">
        <v>145</v>
      </c>
      <c r="F12" s="18">
        <v>0</v>
      </c>
      <c r="G12" s="20">
        <v>8</v>
      </c>
      <c r="H12" s="55">
        <v>1660000</v>
      </c>
      <c r="I12" s="8"/>
      <c r="J12" s="8"/>
      <c r="K12" s="23" t="s">
        <v>43</v>
      </c>
      <c r="L12" s="23" t="s">
        <v>19</v>
      </c>
      <c r="M12" s="13" t="s">
        <v>19</v>
      </c>
      <c r="N12" s="14"/>
      <c r="O12" s="22" t="s">
        <v>33</v>
      </c>
      <c r="P12" s="8" t="s">
        <v>15</v>
      </c>
      <c r="Q12" s="8" t="s">
        <v>30</v>
      </c>
      <c r="R12" s="22">
        <v>11</v>
      </c>
    </row>
    <row r="13" spans="1:27" s="21" customFormat="1" ht="25.5" x14ac:dyDescent="0.25">
      <c r="A13" s="14"/>
      <c r="B13" s="7">
        <v>2021</v>
      </c>
      <c r="C13" s="10" t="s">
        <v>44</v>
      </c>
      <c r="D13" s="18">
        <v>608577</v>
      </c>
      <c r="E13" s="10" t="s">
        <v>45</v>
      </c>
      <c r="F13" s="18">
        <v>0</v>
      </c>
      <c r="G13" s="20">
        <v>62</v>
      </c>
      <c r="H13" s="54">
        <v>2037200</v>
      </c>
      <c r="I13" s="8"/>
      <c r="J13" s="8"/>
      <c r="K13" s="23" t="s">
        <v>20</v>
      </c>
      <c r="L13" s="23"/>
      <c r="M13" s="65" t="s">
        <v>46</v>
      </c>
      <c r="N13" s="14"/>
      <c r="O13" s="8" t="s">
        <v>22</v>
      </c>
      <c r="P13" s="8" t="s">
        <v>15</v>
      </c>
      <c r="Q13" s="11" t="s">
        <v>17</v>
      </c>
      <c r="R13" s="22">
        <v>12</v>
      </c>
    </row>
    <row r="14" spans="1:27" s="21" customFormat="1" ht="25.5" x14ac:dyDescent="0.25">
      <c r="A14" s="14"/>
      <c r="B14" s="7"/>
      <c r="C14" s="10" t="s">
        <v>47</v>
      </c>
      <c r="D14" s="18">
        <v>608423</v>
      </c>
      <c r="E14" s="10" t="s">
        <v>48</v>
      </c>
      <c r="F14" s="18">
        <v>0</v>
      </c>
      <c r="G14" s="20">
        <v>28.5</v>
      </c>
      <c r="H14" s="55">
        <v>2799540</v>
      </c>
      <c r="I14" s="8"/>
      <c r="J14" s="8"/>
      <c r="K14" s="23" t="s">
        <v>25</v>
      </c>
      <c r="L14" s="23"/>
      <c r="M14" s="18" t="s">
        <v>46</v>
      </c>
      <c r="N14" s="14"/>
      <c r="O14" s="22" t="s">
        <v>33</v>
      </c>
      <c r="P14" s="8" t="s">
        <v>15</v>
      </c>
      <c r="Q14" s="11" t="s">
        <v>17</v>
      </c>
      <c r="R14" s="22">
        <v>13</v>
      </c>
    </row>
    <row r="15" spans="1:27" s="21" customFormat="1" x14ac:dyDescent="0.25">
      <c r="A15" s="14"/>
      <c r="B15" s="7"/>
      <c r="C15" s="10" t="s">
        <v>49</v>
      </c>
      <c r="D15" s="9">
        <v>602888</v>
      </c>
      <c r="E15" s="10" t="s">
        <v>143</v>
      </c>
      <c r="F15" s="9">
        <v>0</v>
      </c>
      <c r="G15" s="12">
        <v>25</v>
      </c>
      <c r="H15" s="54">
        <v>7500000</v>
      </c>
      <c r="I15" s="8"/>
      <c r="J15" s="8"/>
      <c r="K15" s="23" t="s">
        <v>43</v>
      </c>
      <c r="L15" s="23" t="s">
        <v>19</v>
      </c>
      <c r="M15" s="18" t="s">
        <v>19</v>
      </c>
      <c r="N15" s="14"/>
      <c r="O15" s="8" t="s">
        <v>22</v>
      </c>
      <c r="P15" s="8" t="s">
        <v>15</v>
      </c>
      <c r="Q15" s="8" t="s">
        <v>23</v>
      </c>
      <c r="R15" s="22">
        <v>14</v>
      </c>
    </row>
    <row r="16" spans="1:27" s="21" customFormat="1" ht="25.5" x14ac:dyDescent="0.25">
      <c r="A16" s="14"/>
      <c r="B16" s="7">
        <v>2022</v>
      </c>
      <c r="C16" s="10" t="s">
        <v>50</v>
      </c>
      <c r="D16" s="9">
        <v>606895</v>
      </c>
      <c r="E16" s="10" t="s">
        <v>144</v>
      </c>
      <c r="F16" s="9">
        <v>25</v>
      </c>
      <c r="G16" s="12">
        <v>42</v>
      </c>
      <c r="H16" s="54">
        <v>1749527</v>
      </c>
      <c r="I16" s="8" t="s">
        <v>24</v>
      </c>
      <c r="J16" s="8" t="s">
        <v>21</v>
      </c>
      <c r="K16" s="23" t="s">
        <v>25</v>
      </c>
      <c r="L16" s="23" t="s">
        <v>19</v>
      </c>
      <c r="M16" s="18" t="s">
        <v>19</v>
      </c>
      <c r="N16" s="14"/>
      <c r="O16" s="8" t="s">
        <v>22</v>
      </c>
      <c r="P16" s="8" t="s">
        <v>15</v>
      </c>
      <c r="Q16" s="8" t="s">
        <v>23</v>
      </c>
      <c r="R16" s="22">
        <v>15</v>
      </c>
    </row>
    <row r="17" spans="1:27" s="21" customFormat="1" x14ac:dyDescent="0.25">
      <c r="A17" s="14"/>
      <c r="B17" s="7"/>
      <c r="C17" s="10" t="s">
        <v>51</v>
      </c>
      <c r="D17" s="9">
        <v>608736</v>
      </c>
      <c r="E17" s="10" t="s">
        <v>52</v>
      </c>
      <c r="F17" s="9">
        <v>0</v>
      </c>
      <c r="G17" s="12">
        <v>29</v>
      </c>
      <c r="H17" s="54">
        <v>7000000</v>
      </c>
      <c r="I17" s="23"/>
      <c r="J17" s="23"/>
      <c r="K17" s="23" t="s">
        <v>20</v>
      </c>
      <c r="L17" s="23"/>
      <c r="M17" s="66" t="s">
        <v>46</v>
      </c>
      <c r="N17" s="14"/>
      <c r="O17" s="8" t="s">
        <v>16</v>
      </c>
      <c r="P17" s="8" t="s">
        <v>15</v>
      </c>
      <c r="Q17" s="11" t="s">
        <v>17</v>
      </c>
      <c r="R17" s="22">
        <v>16</v>
      </c>
    </row>
    <row r="18" spans="1:27" s="21" customFormat="1" ht="25.5" x14ac:dyDescent="0.25">
      <c r="A18" s="14"/>
      <c r="B18" s="7" t="s">
        <v>135</v>
      </c>
      <c r="C18" s="10" t="s">
        <v>53</v>
      </c>
      <c r="D18" s="9">
        <v>605032</v>
      </c>
      <c r="E18" s="10" t="s">
        <v>54</v>
      </c>
      <c r="F18" s="9">
        <v>25</v>
      </c>
      <c r="G18" s="12">
        <v>50</v>
      </c>
      <c r="H18" s="54">
        <v>20006920</v>
      </c>
      <c r="I18" s="8"/>
      <c r="J18" s="8" t="s">
        <v>21</v>
      </c>
      <c r="K18" s="23" t="s">
        <v>25</v>
      </c>
      <c r="L18" s="23" t="s">
        <v>19</v>
      </c>
      <c r="M18" s="18" t="s">
        <v>19</v>
      </c>
      <c r="N18" s="14"/>
      <c r="O18" s="8" t="s">
        <v>22</v>
      </c>
      <c r="P18" s="8" t="s">
        <v>15</v>
      </c>
      <c r="Q18" s="11" t="s">
        <v>17</v>
      </c>
      <c r="R18" s="22">
        <v>17</v>
      </c>
      <c r="S18" s="41"/>
      <c r="T18" s="41"/>
      <c r="U18" s="41"/>
      <c r="V18" s="41"/>
      <c r="W18" s="41"/>
      <c r="X18" s="41"/>
      <c r="Y18" s="41"/>
      <c r="Z18" s="41"/>
      <c r="AA18" s="41"/>
    </row>
    <row r="19" spans="1:27" s="21" customFormat="1" ht="25.5" x14ac:dyDescent="0.25">
      <c r="A19" s="14"/>
      <c r="B19" s="7"/>
      <c r="C19" s="10" t="s">
        <v>53</v>
      </c>
      <c r="D19" s="9">
        <v>606547</v>
      </c>
      <c r="E19" s="10" t="s">
        <v>55</v>
      </c>
      <c r="F19" s="9">
        <v>0</v>
      </c>
      <c r="G19" s="12">
        <v>14.5</v>
      </c>
      <c r="H19" s="54">
        <v>134600</v>
      </c>
      <c r="I19" s="8"/>
      <c r="J19" s="8"/>
      <c r="K19" s="23" t="s">
        <v>25</v>
      </c>
      <c r="L19" s="23" t="s">
        <v>19</v>
      </c>
      <c r="M19" s="18" t="s">
        <v>19</v>
      </c>
      <c r="N19" s="14"/>
      <c r="O19" s="22" t="s">
        <v>33</v>
      </c>
      <c r="P19" s="8" t="s">
        <v>15</v>
      </c>
      <c r="Q19" s="8" t="s">
        <v>23</v>
      </c>
      <c r="R19" s="22">
        <v>18</v>
      </c>
    </row>
    <row r="20" spans="1:27" s="21" customFormat="1" ht="38.25" x14ac:dyDescent="0.25">
      <c r="A20" s="14"/>
      <c r="B20" s="7"/>
      <c r="C20" s="59" t="s">
        <v>53</v>
      </c>
      <c r="D20" s="9">
        <v>607886</v>
      </c>
      <c r="E20" s="10" t="s">
        <v>56</v>
      </c>
      <c r="F20" s="9">
        <v>0</v>
      </c>
      <c r="G20" s="20" t="s">
        <v>57</v>
      </c>
      <c r="H20" s="54">
        <v>2100000</v>
      </c>
      <c r="I20" s="8"/>
      <c r="J20" s="8"/>
      <c r="K20" s="23" t="s">
        <v>20</v>
      </c>
      <c r="L20" s="23" t="s">
        <v>19</v>
      </c>
      <c r="M20" s="66" t="s">
        <v>19</v>
      </c>
      <c r="N20" s="14"/>
      <c r="O20" s="22" t="s">
        <v>33</v>
      </c>
      <c r="P20" s="8" t="s">
        <v>15</v>
      </c>
      <c r="Q20" s="8" t="s">
        <v>30</v>
      </c>
      <c r="R20" s="22">
        <v>19</v>
      </c>
    </row>
    <row r="21" spans="1:27" s="21" customFormat="1" ht="25.5" x14ac:dyDescent="0.25">
      <c r="A21" s="14"/>
      <c r="B21" s="7"/>
      <c r="C21" s="10" t="s">
        <v>53</v>
      </c>
      <c r="D21" s="9">
        <v>608089</v>
      </c>
      <c r="E21" s="10" t="s">
        <v>58</v>
      </c>
      <c r="F21" s="9">
        <v>0</v>
      </c>
      <c r="G21" s="12">
        <v>25.5</v>
      </c>
      <c r="H21" s="54">
        <v>1544720</v>
      </c>
      <c r="I21" s="8"/>
      <c r="J21" s="8"/>
      <c r="K21" s="23" t="s">
        <v>25</v>
      </c>
      <c r="L21" s="23" t="s">
        <v>19</v>
      </c>
      <c r="M21" s="13" t="s">
        <v>46</v>
      </c>
      <c r="N21" s="14"/>
      <c r="O21" s="22" t="s">
        <v>33</v>
      </c>
      <c r="P21" s="8" t="s">
        <v>15</v>
      </c>
      <c r="Q21" s="8" t="s">
        <v>23</v>
      </c>
      <c r="R21" s="22">
        <v>20</v>
      </c>
    </row>
    <row r="22" spans="1:27" s="21" customFormat="1" ht="38.25" x14ac:dyDescent="0.25">
      <c r="A22" s="14"/>
      <c r="B22" s="7"/>
      <c r="C22" s="10" t="s">
        <v>59</v>
      </c>
      <c r="D22" s="9">
        <v>608553</v>
      </c>
      <c r="E22" s="10" t="s">
        <v>60</v>
      </c>
      <c r="F22" s="9">
        <v>0</v>
      </c>
      <c r="G22" s="12">
        <v>6.5</v>
      </c>
      <c r="H22" s="54">
        <v>3124760.4</v>
      </c>
      <c r="I22" s="8"/>
      <c r="J22" s="8"/>
      <c r="K22" s="23" t="s">
        <v>25</v>
      </c>
      <c r="L22" s="23"/>
      <c r="M22" s="13" t="s">
        <v>46</v>
      </c>
      <c r="N22" s="14"/>
      <c r="O22" s="22" t="s">
        <v>33</v>
      </c>
      <c r="P22" s="8" t="s">
        <v>15</v>
      </c>
      <c r="Q22" s="8" t="s">
        <v>30</v>
      </c>
      <c r="R22" s="22">
        <v>21</v>
      </c>
    </row>
    <row r="23" spans="1:27" s="21" customFormat="1" ht="25.5" x14ac:dyDescent="0.25">
      <c r="A23" s="14"/>
      <c r="B23" s="7"/>
      <c r="C23" s="10" t="s">
        <v>61</v>
      </c>
      <c r="D23" s="9">
        <v>608727</v>
      </c>
      <c r="E23" s="10" t="s">
        <v>62</v>
      </c>
      <c r="F23" s="9">
        <v>0</v>
      </c>
      <c r="G23" s="12">
        <v>27.5</v>
      </c>
      <c r="H23" s="54">
        <v>1051476</v>
      </c>
      <c r="I23" s="8"/>
      <c r="J23" s="8"/>
      <c r="K23" s="23" t="s">
        <v>20</v>
      </c>
      <c r="L23" s="23"/>
      <c r="M23" s="65" t="s">
        <v>46</v>
      </c>
      <c r="N23" s="14"/>
      <c r="O23" s="8" t="s">
        <v>16</v>
      </c>
      <c r="P23" s="8" t="s">
        <v>15</v>
      </c>
      <c r="Q23" s="8" t="s">
        <v>30</v>
      </c>
      <c r="R23" s="22">
        <v>22</v>
      </c>
    </row>
    <row r="24" spans="1:27" ht="38.25" x14ac:dyDescent="0.25">
      <c r="A24" s="70"/>
      <c r="B24" s="74" t="s">
        <v>138</v>
      </c>
      <c r="C24" s="75" t="s">
        <v>64</v>
      </c>
      <c r="D24" s="74">
        <v>604209</v>
      </c>
      <c r="E24" s="73" t="s">
        <v>137</v>
      </c>
      <c r="F24" s="74">
        <v>25</v>
      </c>
      <c r="G24" s="74">
        <v>49</v>
      </c>
      <c r="H24" s="74">
        <v>13953264</v>
      </c>
      <c r="I24" s="74" t="s">
        <v>24</v>
      </c>
      <c r="J24" s="74" t="s">
        <v>21</v>
      </c>
      <c r="K24" s="74" t="s">
        <v>139</v>
      </c>
      <c r="L24" s="74" t="s">
        <v>18</v>
      </c>
      <c r="M24" s="74" t="s">
        <v>18</v>
      </c>
      <c r="N24" s="76"/>
      <c r="O24" s="74"/>
      <c r="P24" s="74"/>
      <c r="Q24" s="74"/>
      <c r="R24" s="22">
        <v>23</v>
      </c>
    </row>
    <row r="25" spans="1:27" s="21" customFormat="1" x14ac:dyDescent="0.25">
      <c r="A25" s="14"/>
      <c r="B25" s="7">
        <v>2022</v>
      </c>
      <c r="C25" s="10" t="s">
        <v>64</v>
      </c>
      <c r="D25" s="9">
        <v>606156</v>
      </c>
      <c r="E25" s="10" t="s">
        <v>65</v>
      </c>
      <c r="F25" s="9">
        <v>0</v>
      </c>
      <c r="G25" s="12">
        <v>47</v>
      </c>
      <c r="H25" s="54">
        <v>2990728</v>
      </c>
      <c r="I25" s="8" t="s">
        <v>24</v>
      </c>
      <c r="J25" s="8" t="s">
        <v>21</v>
      </c>
      <c r="K25" s="23" t="s">
        <v>25</v>
      </c>
      <c r="L25" s="23" t="s">
        <v>18</v>
      </c>
      <c r="M25" s="13" t="s">
        <v>18</v>
      </c>
      <c r="N25" s="14"/>
      <c r="O25" s="8" t="s">
        <v>22</v>
      </c>
      <c r="P25" s="8" t="s">
        <v>15</v>
      </c>
      <c r="Q25" s="8" t="s">
        <v>23</v>
      </c>
      <c r="R25" s="22">
        <v>24</v>
      </c>
    </row>
    <row r="26" spans="1:27" s="21" customFormat="1" ht="25.5" x14ac:dyDescent="0.25">
      <c r="A26" s="14"/>
      <c r="B26" s="7">
        <v>2020</v>
      </c>
      <c r="C26" s="10" t="s">
        <v>64</v>
      </c>
      <c r="D26" s="9">
        <v>606450</v>
      </c>
      <c r="E26" s="10" t="s">
        <v>66</v>
      </c>
      <c r="F26" s="9">
        <v>25</v>
      </c>
      <c r="G26" s="12">
        <v>45.5</v>
      </c>
      <c r="H26" s="54">
        <v>4234543</v>
      </c>
      <c r="I26" s="8" t="s">
        <v>24</v>
      </c>
      <c r="J26" s="8" t="s">
        <v>21</v>
      </c>
      <c r="K26" s="23" t="s">
        <v>20</v>
      </c>
      <c r="L26" s="23" t="s">
        <v>18</v>
      </c>
      <c r="M26" s="66" t="s">
        <v>18</v>
      </c>
      <c r="N26" s="14"/>
      <c r="O26" s="8" t="s">
        <v>22</v>
      </c>
      <c r="P26" s="8" t="s">
        <v>15</v>
      </c>
      <c r="Q26" s="11" t="s">
        <v>17</v>
      </c>
      <c r="R26" s="22">
        <v>25</v>
      </c>
    </row>
    <row r="27" spans="1:27" s="21" customFormat="1" ht="25.5" x14ac:dyDescent="0.25">
      <c r="A27" s="14"/>
      <c r="B27" s="7"/>
      <c r="C27" s="10" t="s">
        <v>64</v>
      </c>
      <c r="D27" s="9">
        <v>609065</v>
      </c>
      <c r="E27" s="10" t="s">
        <v>63</v>
      </c>
      <c r="F27" s="9"/>
      <c r="G27" s="12"/>
      <c r="H27" s="54">
        <v>5125070</v>
      </c>
      <c r="I27" s="8"/>
      <c r="J27" s="8"/>
      <c r="K27" s="23" t="s">
        <v>20</v>
      </c>
      <c r="L27" s="23"/>
      <c r="M27" s="65"/>
      <c r="N27" s="14"/>
      <c r="O27" s="22" t="s">
        <v>33</v>
      </c>
      <c r="P27" s="8" t="s">
        <v>15</v>
      </c>
      <c r="Q27" s="8" t="s">
        <v>30</v>
      </c>
      <c r="R27" s="22">
        <v>26</v>
      </c>
    </row>
    <row r="28" spans="1:27" s="21" customFormat="1" ht="25.5" x14ac:dyDescent="0.25">
      <c r="A28" s="14"/>
      <c r="B28" s="7"/>
      <c r="C28" s="10" t="s">
        <v>67</v>
      </c>
      <c r="D28" s="9">
        <v>607430</v>
      </c>
      <c r="E28" s="10" t="s">
        <v>68</v>
      </c>
      <c r="F28" s="9">
        <v>25</v>
      </c>
      <c r="G28" s="12">
        <v>44.5</v>
      </c>
      <c r="H28" s="54">
        <v>2394860</v>
      </c>
      <c r="I28" s="8"/>
      <c r="J28" s="8"/>
      <c r="K28" s="23" t="s">
        <v>20</v>
      </c>
      <c r="L28" s="23" t="s">
        <v>19</v>
      </c>
      <c r="M28" s="65" t="s">
        <v>18</v>
      </c>
      <c r="N28" s="14"/>
      <c r="O28" s="8" t="s">
        <v>22</v>
      </c>
      <c r="P28" s="8" t="s">
        <v>15</v>
      </c>
      <c r="Q28" s="8" t="s">
        <v>23</v>
      </c>
      <c r="R28" s="22">
        <v>27</v>
      </c>
    </row>
    <row r="29" spans="1:27" s="21" customFormat="1" ht="25.5" x14ac:dyDescent="0.25">
      <c r="A29" s="14"/>
      <c r="B29" s="7">
        <v>2023</v>
      </c>
      <c r="C29" s="10" t="s">
        <v>69</v>
      </c>
      <c r="D29" s="9">
        <v>608881</v>
      </c>
      <c r="E29" s="10" t="s">
        <v>70</v>
      </c>
      <c r="F29" s="9">
        <v>0</v>
      </c>
      <c r="G29" s="12">
        <v>54.5</v>
      </c>
      <c r="H29" s="56">
        <v>5228167.9000000004</v>
      </c>
      <c r="I29" s="8"/>
      <c r="J29" s="8"/>
      <c r="K29" s="23" t="s">
        <v>20</v>
      </c>
      <c r="L29" s="23"/>
      <c r="M29" s="66" t="s">
        <v>19</v>
      </c>
      <c r="N29" s="14"/>
      <c r="O29" s="8" t="s">
        <v>22</v>
      </c>
      <c r="P29" s="8" t="s">
        <v>15</v>
      </c>
      <c r="Q29" s="11" t="s">
        <v>17</v>
      </c>
      <c r="R29" s="22">
        <v>28</v>
      </c>
    </row>
    <row r="30" spans="1:27" s="21" customFormat="1" ht="38.25" x14ac:dyDescent="0.25">
      <c r="A30" s="14"/>
      <c r="B30" s="7"/>
      <c r="C30" s="10" t="s">
        <v>71</v>
      </c>
      <c r="D30" s="9">
        <v>605048</v>
      </c>
      <c r="E30" s="10" t="s">
        <v>72</v>
      </c>
      <c r="F30" s="9">
        <v>0</v>
      </c>
      <c r="G30" s="12">
        <v>40</v>
      </c>
      <c r="H30" s="54">
        <v>1200112</v>
      </c>
      <c r="I30" s="8"/>
      <c r="J30" s="8"/>
      <c r="K30" s="23" t="s">
        <v>25</v>
      </c>
      <c r="L30" s="23" t="s">
        <v>18</v>
      </c>
      <c r="M30" s="18" t="s">
        <v>19</v>
      </c>
      <c r="N30" s="14"/>
      <c r="O30" s="8" t="s">
        <v>16</v>
      </c>
      <c r="P30" s="8" t="s">
        <v>15</v>
      </c>
      <c r="Q30" s="11" t="s">
        <v>17</v>
      </c>
      <c r="R30" s="22">
        <v>29</v>
      </c>
    </row>
    <row r="31" spans="1:27" s="21" customFormat="1" ht="25.5" x14ac:dyDescent="0.25">
      <c r="A31" s="14"/>
      <c r="B31" s="7">
        <v>2021</v>
      </c>
      <c r="C31" s="10" t="s">
        <v>71</v>
      </c>
      <c r="D31" s="9">
        <v>607502</v>
      </c>
      <c r="E31" s="10" t="s">
        <v>73</v>
      </c>
      <c r="F31" s="9">
        <v>25</v>
      </c>
      <c r="G31" s="12">
        <v>65</v>
      </c>
      <c r="H31" s="54">
        <v>3305959</v>
      </c>
      <c r="I31" s="8" t="s">
        <v>24</v>
      </c>
      <c r="J31" s="8"/>
      <c r="K31" s="23" t="s">
        <v>20</v>
      </c>
      <c r="L31" s="23" t="s">
        <v>18</v>
      </c>
      <c r="M31" s="65" t="s">
        <v>18</v>
      </c>
      <c r="N31" s="14"/>
      <c r="O31" s="8" t="s">
        <v>22</v>
      </c>
      <c r="P31" s="8" t="s">
        <v>15</v>
      </c>
      <c r="Q31" s="11" t="s">
        <v>17</v>
      </c>
      <c r="R31" s="22">
        <v>30</v>
      </c>
    </row>
    <row r="32" spans="1:27" s="21" customFormat="1" ht="25.5" x14ac:dyDescent="0.25">
      <c r="A32" s="14"/>
      <c r="B32" s="7"/>
      <c r="C32" s="28" t="s">
        <v>71</v>
      </c>
      <c r="D32" s="13">
        <v>607893</v>
      </c>
      <c r="E32" s="28" t="s">
        <v>74</v>
      </c>
      <c r="F32" s="13">
        <v>0</v>
      </c>
      <c r="G32" s="29">
        <v>68</v>
      </c>
      <c r="H32" s="55">
        <v>2000000</v>
      </c>
      <c r="I32" s="23" t="s">
        <v>24</v>
      </c>
      <c r="J32" s="23"/>
      <c r="K32" s="23" t="s">
        <v>20</v>
      </c>
      <c r="L32" s="23" t="s">
        <v>18</v>
      </c>
      <c r="M32" s="65" t="s">
        <v>18</v>
      </c>
      <c r="N32" s="14"/>
      <c r="O32" s="8" t="s">
        <v>22</v>
      </c>
      <c r="P32" s="27" t="s">
        <v>15</v>
      </c>
      <c r="Q32" s="11" t="s">
        <v>17</v>
      </c>
      <c r="R32" s="22">
        <v>31</v>
      </c>
    </row>
    <row r="33" spans="1:27" ht="36" x14ac:dyDescent="0.25">
      <c r="A33" s="70"/>
      <c r="B33" s="74">
        <v>2020</v>
      </c>
      <c r="C33" s="75" t="s">
        <v>71</v>
      </c>
      <c r="D33" s="74">
        <v>608236</v>
      </c>
      <c r="E33" s="77" t="s">
        <v>136</v>
      </c>
      <c r="F33" s="74">
        <v>75</v>
      </c>
      <c r="G33" s="74">
        <v>66.5</v>
      </c>
      <c r="H33" s="74">
        <v>9854667</v>
      </c>
      <c r="I33" s="74" t="s">
        <v>24</v>
      </c>
      <c r="J33" s="74" t="s">
        <v>21</v>
      </c>
      <c r="K33" s="74" t="s">
        <v>25</v>
      </c>
      <c r="L33" s="74" t="s">
        <v>18</v>
      </c>
      <c r="M33" s="74" t="s">
        <v>18</v>
      </c>
      <c r="N33" s="76"/>
      <c r="O33" s="74"/>
      <c r="P33" s="74"/>
      <c r="Q33" s="74"/>
      <c r="R33" s="22">
        <v>32</v>
      </c>
    </row>
    <row r="34" spans="1:27" s="21" customFormat="1" ht="25.5" x14ac:dyDescent="0.25">
      <c r="A34" s="14"/>
      <c r="B34" s="22"/>
      <c r="C34" s="26" t="s">
        <v>71</v>
      </c>
      <c r="D34" s="14">
        <v>608413</v>
      </c>
      <c r="E34" s="63" t="s">
        <v>113</v>
      </c>
      <c r="F34" s="18">
        <v>25</v>
      </c>
      <c r="G34" s="20">
        <v>32</v>
      </c>
      <c r="H34" s="54">
        <v>621050</v>
      </c>
      <c r="I34" s="8" t="s">
        <v>24</v>
      </c>
      <c r="J34" s="25"/>
      <c r="K34" s="23" t="s">
        <v>20</v>
      </c>
      <c r="L34" s="14"/>
      <c r="M34" s="65" t="s">
        <v>19</v>
      </c>
      <c r="N34" s="14"/>
      <c r="O34" s="22" t="s">
        <v>33</v>
      </c>
      <c r="P34" s="22" t="s">
        <v>118</v>
      </c>
      <c r="Q34" s="11" t="s">
        <v>17</v>
      </c>
      <c r="R34" s="22">
        <v>33</v>
      </c>
    </row>
    <row r="35" spans="1:27" s="21" customFormat="1" ht="38.25" x14ac:dyDescent="0.25">
      <c r="A35" s="14"/>
      <c r="B35" s="7"/>
      <c r="C35" s="10" t="s">
        <v>71</v>
      </c>
      <c r="D35" s="18">
        <v>608729</v>
      </c>
      <c r="E35" s="10" t="s">
        <v>75</v>
      </c>
      <c r="F35" s="18">
        <v>0</v>
      </c>
      <c r="G35" s="20">
        <v>74</v>
      </c>
      <c r="H35" s="54">
        <v>5354523.2</v>
      </c>
      <c r="I35" s="8" t="s">
        <v>24</v>
      </c>
      <c r="J35" s="8"/>
      <c r="K35" s="23" t="s">
        <v>20</v>
      </c>
      <c r="L35" s="23"/>
      <c r="M35" s="66" t="s">
        <v>46</v>
      </c>
      <c r="N35" s="14"/>
      <c r="O35" s="8" t="s">
        <v>22</v>
      </c>
      <c r="P35" s="8" t="s">
        <v>15</v>
      </c>
      <c r="Q35" s="11" t="s">
        <v>17</v>
      </c>
      <c r="R35" s="22">
        <v>34</v>
      </c>
    </row>
    <row r="36" spans="1:27" s="21" customFormat="1" ht="25.5" x14ac:dyDescent="0.25">
      <c r="A36" s="14"/>
      <c r="B36" s="25"/>
      <c r="C36" s="10" t="s">
        <v>71</v>
      </c>
      <c r="D36" s="25">
        <v>609286</v>
      </c>
      <c r="E36" s="63" t="s">
        <v>109</v>
      </c>
      <c r="F36" s="22">
        <v>0</v>
      </c>
      <c r="G36" s="25"/>
      <c r="H36" s="64">
        <v>7654605</v>
      </c>
      <c r="I36" s="25"/>
      <c r="J36" s="25"/>
      <c r="K36" s="25" t="s">
        <v>20</v>
      </c>
      <c r="L36" s="25"/>
      <c r="M36" s="67"/>
      <c r="N36" s="14"/>
      <c r="O36" s="22" t="s">
        <v>22</v>
      </c>
      <c r="P36" s="22" t="s">
        <v>15</v>
      </c>
      <c r="Q36" s="22" t="s">
        <v>17</v>
      </c>
      <c r="R36" s="22">
        <v>35</v>
      </c>
    </row>
    <row r="37" spans="1:27" s="21" customFormat="1" ht="38.25" x14ac:dyDescent="0.25">
      <c r="A37" s="14"/>
      <c r="B37" s="7"/>
      <c r="C37" s="10" t="s">
        <v>76</v>
      </c>
      <c r="D37" s="9">
        <v>601504</v>
      </c>
      <c r="E37" s="10" t="s">
        <v>77</v>
      </c>
      <c r="F37" s="9">
        <v>0</v>
      </c>
      <c r="G37" s="12">
        <v>18</v>
      </c>
      <c r="H37" s="54">
        <v>3570304</v>
      </c>
      <c r="I37" s="8"/>
      <c r="J37" s="8"/>
      <c r="K37" s="23" t="s">
        <v>25</v>
      </c>
      <c r="L37" s="23" t="s">
        <v>19</v>
      </c>
      <c r="M37" s="13" t="s">
        <v>46</v>
      </c>
      <c r="N37" s="14"/>
      <c r="O37" s="22" t="s">
        <v>33</v>
      </c>
      <c r="P37" s="8" t="s">
        <v>15</v>
      </c>
      <c r="Q37" s="8" t="s">
        <v>23</v>
      </c>
      <c r="R37" s="22">
        <v>36</v>
      </c>
    </row>
    <row r="38" spans="1:27" s="21" customFormat="1" ht="25.5" x14ac:dyDescent="0.25">
      <c r="A38" s="14"/>
      <c r="B38" s="7"/>
      <c r="C38" s="10" t="s">
        <v>76</v>
      </c>
      <c r="D38" s="9">
        <v>607372</v>
      </c>
      <c r="E38" s="10" t="s">
        <v>78</v>
      </c>
      <c r="F38" s="9">
        <v>0</v>
      </c>
      <c r="G38" s="12">
        <v>14</v>
      </c>
      <c r="H38" s="54">
        <v>8476770</v>
      </c>
      <c r="I38" s="8"/>
      <c r="J38" s="8"/>
      <c r="K38" s="23" t="s">
        <v>25</v>
      </c>
      <c r="L38" s="23" t="s">
        <v>19</v>
      </c>
      <c r="M38" s="13" t="s">
        <v>46</v>
      </c>
      <c r="N38" s="14"/>
      <c r="O38" s="22" t="s">
        <v>33</v>
      </c>
      <c r="P38" s="8" t="s">
        <v>15</v>
      </c>
      <c r="Q38" s="8" t="s">
        <v>23</v>
      </c>
      <c r="R38" s="22">
        <v>37</v>
      </c>
    </row>
    <row r="39" spans="1:27" s="21" customFormat="1" x14ac:dyDescent="0.25">
      <c r="A39" s="14"/>
      <c r="B39" s="7"/>
      <c r="C39" s="10" t="s">
        <v>79</v>
      </c>
      <c r="D39" s="9">
        <v>608945</v>
      </c>
      <c r="E39" s="10" t="s">
        <v>80</v>
      </c>
      <c r="F39" s="9">
        <v>0</v>
      </c>
      <c r="G39" s="12">
        <v>14</v>
      </c>
      <c r="H39" s="54">
        <v>6500000</v>
      </c>
      <c r="I39" s="8" t="s">
        <v>81</v>
      </c>
      <c r="J39" s="8" t="s">
        <v>81</v>
      </c>
      <c r="K39" s="23" t="s">
        <v>43</v>
      </c>
      <c r="L39" s="23"/>
      <c r="M39" s="13"/>
      <c r="N39" s="14"/>
      <c r="O39" s="22" t="s">
        <v>33</v>
      </c>
      <c r="P39" s="8" t="s">
        <v>15</v>
      </c>
      <c r="Q39" s="11" t="s">
        <v>17</v>
      </c>
      <c r="R39" s="22">
        <v>38</v>
      </c>
    </row>
    <row r="40" spans="1:27" s="21" customFormat="1" x14ac:dyDescent="0.25">
      <c r="A40" s="14"/>
      <c r="B40" s="7">
        <v>2020</v>
      </c>
      <c r="C40" s="10" t="s">
        <v>82</v>
      </c>
      <c r="D40" s="9">
        <v>608473</v>
      </c>
      <c r="E40" s="10" t="s">
        <v>83</v>
      </c>
      <c r="F40" s="9">
        <v>0</v>
      </c>
      <c r="G40" s="12">
        <v>26</v>
      </c>
      <c r="H40" s="54">
        <v>2338560</v>
      </c>
      <c r="I40" s="8"/>
      <c r="J40" s="8"/>
      <c r="K40" s="23" t="s">
        <v>25</v>
      </c>
      <c r="L40" s="23"/>
      <c r="M40" s="18" t="s">
        <v>18</v>
      </c>
      <c r="N40" s="14"/>
      <c r="O40" s="8" t="s">
        <v>16</v>
      </c>
      <c r="P40" s="8" t="s">
        <v>15</v>
      </c>
      <c r="Q40" s="11" t="s">
        <v>17</v>
      </c>
      <c r="R40" s="22">
        <v>39</v>
      </c>
    </row>
    <row r="41" spans="1:27" s="21" customFormat="1" x14ac:dyDescent="0.25">
      <c r="A41" s="14"/>
      <c r="B41" s="7"/>
      <c r="C41" s="10" t="s">
        <v>82</v>
      </c>
      <c r="D41" s="9">
        <v>608785</v>
      </c>
      <c r="E41" s="10" t="s">
        <v>84</v>
      </c>
      <c r="F41" s="9">
        <v>0</v>
      </c>
      <c r="G41" s="12">
        <v>38.5</v>
      </c>
      <c r="H41" s="54">
        <v>3089720</v>
      </c>
      <c r="I41" s="8"/>
      <c r="J41" s="8"/>
      <c r="K41" s="23" t="s">
        <v>20</v>
      </c>
      <c r="L41" s="23"/>
      <c r="M41" s="66" t="s">
        <v>46</v>
      </c>
      <c r="N41" s="14"/>
      <c r="O41" s="8" t="s">
        <v>16</v>
      </c>
      <c r="P41" s="8" t="s">
        <v>15</v>
      </c>
      <c r="Q41" s="24" t="s">
        <v>38</v>
      </c>
      <c r="R41" s="22">
        <v>40</v>
      </c>
    </row>
    <row r="42" spans="1:27" s="21" customFormat="1" ht="25.5" x14ac:dyDescent="0.25">
      <c r="A42" s="14"/>
      <c r="B42" s="7"/>
      <c r="C42" s="10" t="s">
        <v>85</v>
      </c>
      <c r="D42" s="9">
        <v>604653</v>
      </c>
      <c r="E42" s="10" t="s">
        <v>86</v>
      </c>
      <c r="F42" s="9">
        <v>25</v>
      </c>
      <c r="G42" s="12">
        <v>31.5</v>
      </c>
      <c r="H42" s="54">
        <v>5022200</v>
      </c>
      <c r="I42" s="8"/>
      <c r="J42" s="8"/>
      <c r="K42" s="23" t="s">
        <v>20</v>
      </c>
      <c r="L42" s="23" t="s">
        <v>19</v>
      </c>
      <c r="M42" s="66" t="s">
        <v>19</v>
      </c>
      <c r="N42" s="14"/>
      <c r="O42" s="8" t="s">
        <v>16</v>
      </c>
      <c r="P42" s="8" t="s">
        <v>15</v>
      </c>
      <c r="Q42" s="11" t="s">
        <v>17</v>
      </c>
      <c r="R42" s="22">
        <v>41</v>
      </c>
    </row>
    <row r="43" spans="1:27" s="21" customFormat="1" ht="25.5" x14ac:dyDescent="0.25">
      <c r="A43" s="14"/>
      <c r="B43" s="22"/>
      <c r="C43" s="26" t="s">
        <v>85</v>
      </c>
      <c r="D43" s="14">
        <v>607823</v>
      </c>
      <c r="E43" s="63" t="s">
        <v>114</v>
      </c>
      <c r="F43" s="9">
        <v>0</v>
      </c>
      <c r="G43" s="12">
        <v>19.5</v>
      </c>
      <c r="H43" s="54">
        <v>6080722</v>
      </c>
      <c r="I43" s="23" t="s">
        <v>24</v>
      </c>
      <c r="J43" s="25"/>
      <c r="K43" s="23" t="s">
        <v>20</v>
      </c>
      <c r="L43" s="14"/>
      <c r="M43" s="65" t="s">
        <v>19</v>
      </c>
      <c r="N43" s="14"/>
      <c r="O43" s="22" t="s">
        <v>16</v>
      </c>
      <c r="P43" s="22" t="s">
        <v>118</v>
      </c>
      <c r="Q43" s="11" t="s">
        <v>17</v>
      </c>
      <c r="R43" s="22">
        <v>42</v>
      </c>
    </row>
    <row r="44" spans="1:27" s="21" customFormat="1" ht="38.25" x14ac:dyDescent="0.25">
      <c r="A44" s="14"/>
      <c r="B44" s="7"/>
      <c r="C44" s="10" t="s">
        <v>87</v>
      </c>
      <c r="D44" s="9">
        <v>604155</v>
      </c>
      <c r="E44" s="10" t="s">
        <v>88</v>
      </c>
      <c r="F44" s="9">
        <v>0</v>
      </c>
      <c r="G44" s="12">
        <v>18.5</v>
      </c>
      <c r="H44" s="54">
        <v>3600000</v>
      </c>
      <c r="I44" s="8"/>
      <c r="J44" s="8"/>
      <c r="K44" s="23" t="s">
        <v>25</v>
      </c>
      <c r="L44" s="23" t="s">
        <v>19</v>
      </c>
      <c r="M44" s="18" t="s">
        <v>19</v>
      </c>
      <c r="N44" s="14"/>
      <c r="O44" s="22" t="s">
        <v>33</v>
      </c>
      <c r="P44" s="8" t="s">
        <v>15</v>
      </c>
      <c r="Q44" s="8" t="s">
        <v>23</v>
      </c>
      <c r="R44" s="22">
        <v>43</v>
      </c>
    </row>
    <row r="45" spans="1:27" s="21" customFormat="1" ht="25.5" x14ac:dyDescent="0.25">
      <c r="A45" s="14"/>
      <c r="B45" s="7"/>
      <c r="C45" s="10" t="s">
        <v>87</v>
      </c>
      <c r="D45" s="9">
        <v>606141</v>
      </c>
      <c r="E45" s="10" t="s">
        <v>89</v>
      </c>
      <c r="F45" s="9">
        <v>0</v>
      </c>
      <c r="G45" s="12">
        <v>42.5</v>
      </c>
      <c r="H45" s="54">
        <v>4080000</v>
      </c>
      <c r="I45" s="8"/>
      <c r="J45" s="8"/>
      <c r="K45" s="23" t="s">
        <v>20</v>
      </c>
      <c r="L45" s="23" t="s">
        <v>19</v>
      </c>
      <c r="M45" s="65" t="s">
        <v>19</v>
      </c>
      <c r="N45" s="14"/>
      <c r="O45" s="8" t="s">
        <v>22</v>
      </c>
      <c r="P45" s="8" t="s">
        <v>15</v>
      </c>
      <c r="Q45" s="24" t="s">
        <v>38</v>
      </c>
      <c r="R45" s="22">
        <v>44</v>
      </c>
    </row>
    <row r="46" spans="1:27" s="41" customFormat="1" ht="25.5" x14ac:dyDescent="0.25">
      <c r="A46" s="68"/>
      <c r="B46" s="22">
        <v>2021</v>
      </c>
      <c r="C46" s="26" t="s">
        <v>90</v>
      </c>
      <c r="D46" s="14">
        <v>608157</v>
      </c>
      <c r="E46" s="63" t="s">
        <v>115</v>
      </c>
      <c r="F46" s="9">
        <v>0</v>
      </c>
      <c r="G46" s="12">
        <v>36.5</v>
      </c>
      <c r="H46" s="54">
        <v>4300000</v>
      </c>
      <c r="I46" s="8" t="s">
        <v>24</v>
      </c>
      <c r="J46" s="25"/>
      <c r="K46" s="23" t="s">
        <v>20</v>
      </c>
      <c r="L46" s="14"/>
      <c r="M46" s="65" t="s">
        <v>19</v>
      </c>
      <c r="N46" s="14"/>
      <c r="O46" s="22" t="s">
        <v>16</v>
      </c>
      <c r="P46" s="22" t="s">
        <v>118</v>
      </c>
      <c r="Q46" s="11" t="s">
        <v>17</v>
      </c>
      <c r="R46" s="22">
        <v>45</v>
      </c>
      <c r="S46" s="21"/>
      <c r="T46" s="21"/>
      <c r="U46" s="21"/>
      <c r="V46" s="21"/>
      <c r="W46" s="21"/>
      <c r="X46" s="21"/>
      <c r="Y46" s="21"/>
      <c r="Z46" s="21"/>
      <c r="AA46" s="21"/>
    </row>
    <row r="47" spans="1:27" s="41" customFormat="1" x14ac:dyDescent="0.25">
      <c r="A47" s="68"/>
      <c r="B47" s="7">
        <v>2020</v>
      </c>
      <c r="C47" s="10" t="s">
        <v>90</v>
      </c>
      <c r="D47" s="9">
        <v>608560</v>
      </c>
      <c r="E47" s="10" t="s">
        <v>91</v>
      </c>
      <c r="F47" s="9"/>
      <c r="G47" s="12"/>
      <c r="H47" s="54">
        <v>2400000</v>
      </c>
      <c r="I47" s="8"/>
      <c r="J47" s="8"/>
      <c r="K47" s="23" t="s">
        <v>25</v>
      </c>
      <c r="L47" s="23"/>
      <c r="M47" s="18"/>
      <c r="N47" s="14"/>
      <c r="O47" s="8" t="s">
        <v>22</v>
      </c>
      <c r="P47" s="8" t="s">
        <v>15</v>
      </c>
      <c r="Q47" s="8" t="s">
        <v>23</v>
      </c>
      <c r="R47" s="22">
        <v>46</v>
      </c>
      <c r="S47" s="21"/>
      <c r="T47" s="21"/>
      <c r="U47" s="21"/>
      <c r="V47" s="21"/>
      <c r="W47" s="21"/>
      <c r="X47" s="21"/>
      <c r="Y47" s="21"/>
      <c r="Z47" s="21"/>
      <c r="AA47" s="21"/>
    </row>
    <row r="48" spans="1:27" s="41" customFormat="1" ht="25.5" x14ac:dyDescent="0.25">
      <c r="A48" s="68"/>
      <c r="B48" s="7">
        <v>2021</v>
      </c>
      <c r="C48" s="10" t="s">
        <v>90</v>
      </c>
      <c r="D48" s="18">
        <v>608565</v>
      </c>
      <c r="E48" s="10" t="s">
        <v>92</v>
      </c>
      <c r="F48" s="18"/>
      <c r="G48" s="20"/>
      <c r="H48" s="54">
        <v>2400000</v>
      </c>
      <c r="I48" s="8"/>
      <c r="J48" s="8"/>
      <c r="K48" s="23" t="s">
        <v>25</v>
      </c>
      <c r="L48" s="23"/>
      <c r="M48" s="13"/>
      <c r="N48" s="14"/>
      <c r="O48" s="8" t="s">
        <v>22</v>
      </c>
      <c r="P48" s="8" t="s">
        <v>15</v>
      </c>
      <c r="Q48" s="8" t="s">
        <v>23</v>
      </c>
      <c r="R48" s="22">
        <v>47</v>
      </c>
      <c r="S48" s="21"/>
      <c r="T48" s="21"/>
      <c r="U48" s="21"/>
      <c r="V48" s="21"/>
      <c r="W48" s="21"/>
      <c r="X48" s="21"/>
      <c r="Y48" s="21"/>
      <c r="Z48" s="21"/>
      <c r="AA48" s="21"/>
    </row>
    <row r="49" spans="1:27" s="41" customFormat="1" ht="25.5" x14ac:dyDescent="0.25">
      <c r="A49" s="68"/>
      <c r="B49" s="7"/>
      <c r="C49" s="10" t="s">
        <v>90</v>
      </c>
      <c r="D49" s="18">
        <v>608717</v>
      </c>
      <c r="E49" s="10" t="s">
        <v>93</v>
      </c>
      <c r="F49" s="18">
        <v>0</v>
      </c>
      <c r="G49" s="20">
        <v>70.5</v>
      </c>
      <c r="H49" s="54">
        <v>8055000</v>
      </c>
      <c r="I49" s="8"/>
      <c r="J49" s="8" t="s">
        <v>21</v>
      </c>
      <c r="K49" s="23" t="s">
        <v>20</v>
      </c>
      <c r="L49" s="23"/>
      <c r="M49" s="66" t="s">
        <v>46</v>
      </c>
      <c r="N49" s="14" t="s">
        <v>21</v>
      </c>
      <c r="O49" s="8" t="s">
        <v>22</v>
      </c>
      <c r="P49" s="8" t="s">
        <v>15</v>
      </c>
      <c r="Q49" s="11" t="s">
        <v>17</v>
      </c>
      <c r="R49" s="22">
        <v>48</v>
      </c>
      <c r="S49" s="21"/>
      <c r="T49" s="21"/>
      <c r="U49" s="21"/>
      <c r="V49" s="21"/>
      <c r="W49" s="21"/>
      <c r="X49" s="21"/>
      <c r="Y49" s="21"/>
      <c r="Z49" s="21"/>
      <c r="AA49" s="21"/>
    </row>
    <row r="50" spans="1:27" s="21" customFormat="1" ht="25.5" x14ac:dyDescent="0.25">
      <c r="A50" s="14"/>
      <c r="B50" s="7">
        <v>2020</v>
      </c>
      <c r="C50" s="10" t="s">
        <v>90</v>
      </c>
      <c r="D50" s="18">
        <v>608718</v>
      </c>
      <c r="E50" s="10" t="s">
        <v>94</v>
      </c>
      <c r="F50" s="18">
        <v>0</v>
      </c>
      <c r="G50" s="20">
        <v>41.5</v>
      </c>
      <c r="H50" s="54">
        <v>2063908.4</v>
      </c>
      <c r="I50" s="8"/>
      <c r="J50" s="8" t="s">
        <v>21</v>
      </c>
      <c r="K50" s="23" t="s">
        <v>20</v>
      </c>
      <c r="L50" s="23"/>
      <c r="M50" s="66" t="s">
        <v>46</v>
      </c>
      <c r="N50" s="14" t="s">
        <v>21</v>
      </c>
      <c r="O50" s="8" t="s">
        <v>22</v>
      </c>
      <c r="P50" s="8" t="s">
        <v>15</v>
      </c>
      <c r="Q50" s="24" t="s">
        <v>38</v>
      </c>
      <c r="R50" s="22">
        <v>49</v>
      </c>
    </row>
    <row r="51" spans="1:27" s="21" customFormat="1" ht="25.5" x14ac:dyDescent="0.25">
      <c r="A51" s="14"/>
      <c r="B51" s="7">
        <v>2020</v>
      </c>
      <c r="C51" s="10" t="s">
        <v>90</v>
      </c>
      <c r="D51" s="18">
        <v>608782</v>
      </c>
      <c r="E51" s="10" t="s">
        <v>95</v>
      </c>
      <c r="F51" s="18">
        <v>0</v>
      </c>
      <c r="G51" s="20">
        <v>46.5</v>
      </c>
      <c r="H51" s="54">
        <v>1800000</v>
      </c>
      <c r="I51" s="8"/>
      <c r="J51" s="8" t="s">
        <v>21</v>
      </c>
      <c r="K51" s="23" t="s">
        <v>20</v>
      </c>
      <c r="L51" s="23"/>
      <c r="M51" s="65" t="s">
        <v>46</v>
      </c>
      <c r="N51" s="14" t="s">
        <v>21</v>
      </c>
      <c r="O51" s="8" t="s">
        <v>22</v>
      </c>
      <c r="P51" s="8" t="s">
        <v>15</v>
      </c>
      <c r="Q51" s="24" t="s">
        <v>38</v>
      </c>
      <c r="R51" s="22">
        <v>50</v>
      </c>
    </row>
    <row r="52" spans="1:27" s="38" customFormat="1" x14ac:dyDescent="0.2">
      <c r="A52" s="69"/>
      <c r="B52" s="7"/>
      <c r="C52" s="10" t="s">
        <v>96</v>
      </c>
      <c r="D52" s="9">
        <v>605669</v>
      </c>
      <c r="E52" s="10" t="s">
        <v>97</v>
      </c>
      <c r="F52" s="9">
        <v>0</v>
      </c>
      <c r="G52" s="12">
        <v>9</v>
      </c>
      <c r="H52" s="54">
        <v>312500</v>
      </c>
      <c r="I52" s="8"/>
      <c r="J52" s="8"/>
      <c r="K52" s="23" t="s">
        <v>25</v>
      </c>
      <c r="L52" s="23" t="s">
        <v>19</v>
      </c>
      <c r="M52" s="18" t="s">
        <v>19</v>
      </c>
      <c r="N52" s="14"/>
      <c r="O52" s="22" t="s">
        <v>33</v>
      </c>
      <c r="P52" s="8" t="s">
        <v>15</v>
      </c>
      <c r="Q52" s="8" t="s">
        <v>23</v>
      </c>
      <c r="R52" s="22">
        <v>51</v>
      </c>
      <c r="S52" s="41"/>
      <c r="T52" s="41"/>
      <c r="U52" s="41"/>
      <c r="V52" s="41"/>
      <c r="W52" s="41"/>
      <c r="X52" s="41"/>
      <c r="Y52" s="41"/>
      <c r="Z52" s="41"/>
      <c r="AA52" s="41"/>
    </row>
    <row r="53" spans="1:27" s="38" customFormat="1" ht="25.5" x14ac:dyDescent="0.2">
      <c r="A53" s="69"/>
      <c r="B53" s="7"/>
      <c r="C53" s="10" t="s">
        <v>96</v>
      </c>
      <c r="D53" s="18">
        <v>608163</v>
      </c>
      <c r="E53" s="10" t="s">
        <v>98</v>
      </c>
      <c r="F53" s="18">
        <v>25</v>
      </c>
      <c r="G53" s="20">
        <v>39.5</v>
      </c>
      <c r="H53" s="54">
        <v>4118974</v>
      </c>
      <c r="I53" s="8"/>
      <c r="J53" s="8"/>
      <c r="K53" s="23" t="s">
        <v>20</v>
      </c>
      <c r="L53" s="23"/>
      <c r="M53" s="66" t="s">
        <v>19</v>
      </c>
      <c r="N53" s="78"/>
      <c r="O53" s="8" t="s">
        <v>16</v>
      </c>
      <c r="P53" s="8" t="s">
        <v>15</v>
      </c>
      <c r="Q53" s="11" t="s">
        <v>17</v>
      </c>
      <c r="R53" s="22">
        <v>52</v>
      </c>
    </row>
    <row r="54" spans="1:27" s="38" customFormat="1" x14ac:dyDescent="0.2">
      <c r="A54" s="69"/>
      <c r="B54" s="7"/>
      <c r="C54" s="10" t="s">
        <v>99</v>
      </c>
      <c r="D54" s="9">
        <v>604746</v>
      </c>
      <c r="E54" s="10" t="s">
        <v>100</v>
      </c>
      <c r="F54" s="9">
        <v>0</v>
      </c>
      <c r="G54" s="12">
        <v>21</v>
      </c>
      <c r="H54" s="54">
        <v>12403054</v>
      </c>
      <c r="I54" s="8"/>
      <c r="J54" s="8"/>
      <c r="K54" s="23" t="s">
        <v>25</v>
      </c>
      <c r="L54" s="23" t="s">
        <v>18</v>
      </c>
      <c r="M54" s="18" t="s">
        <v>19</v>
      </c>
      <c r="N54" s="14"/>
      <c r="O54" s="8" t="s">
        <v>16</v>
      </c>
      <c r="P54" s="8" t="s">
        <v>15</v>
      </c>
      <c r="Q54" s="24" t="s">
        <v>38</v>
      </c>
      <c r="R54" s="22">
        <v>53</v>
      </c>
    </row>
    <row r="55" spans="1:27" s="16" customFormat="1" ht="25.5" x14ac:dyDescent="0.25">
      <c r="A55" s="14"/>
      <c r="B55" s="7" t="s">
        <v>134</v>
      </c>
      <c r="C55" s="10" t="s">
        <v>99</v>
      </c>
      <c r="D55" s="18">
        <v>608374</v>
      </c>
      <c r="E55" s="10" t="s">
        <v>101</v>
      </c>
      <c r="F55" s="18">
        <v>25</v>
      </c>
      <c r="G55" s="20">
        <v>69.5</v>
      </c>
      <c r="H55" s="55">
        <v>19573000</v>
      </c>
      <c r="I55" s="8" t="s">
        <v>24</v>
      </c>
      <c r="J55" s="8" t="s">
        <v>21</v>
      </c>
      <c r="K55" s="23" t="s">
        <v>20</v>
      </c>
      <c r="L55" s="23"/>
      <c r="M55" s="66" t="s">
        <v>19</v>
      </c>
      <c r="N55" s="14"/>
      <c r="O55" s="8" t="s">
        <v>22</v>
      </c>
      <c r="P55" s="8" t="s">
        <v>15</v>
      </c>
      <c r="Q55" s="11" t="s">
        <v>17</v>
      </c>
      <c r="R55" s="22">
        <v>54</v>
      </c>
    </row>
    <row r="56" spans="1:27" ht="38.25" x14ac:dyDescent="0.25">
      <c r="A56" s="70"/>
      <c r="B56" s="7">
        <v>2020</v>
      </c>
      <c r="C56" s="10" t="s">
        <v>102</v>
      </c>
      <c r="D56" s="9">
        <v>607773</v>
      </c>
      <c r="E56" s="10" t="s">
        <v>103</v>
      </c>
      <c r="F56" s="9">
        <v>25</v>
      </c>
      <c r="G56" s="12">
        <v>48.5</v>
      </c>
      <c r="H56" s="54">
        <v>6047573</v>
      </c>
      <c r="I56" s="8" t="s">
        <v>24</v>
      </c>
      <c r="J56" s="8" t="s">
        <v>21</v>
      </c>
      <c r="K56" s="23" t="s">
        <v>20</v>
      </c>
      <c r="L56" s="23" t="s">
        <v>18</v>
      </c>
      <c r="M56" s="65" t="s">
        <v>18</v>
      </c>
      <c r="N56" s="76"/>
      <c r="O56" s="8" t="s">
        <v>22</v>
      </c>
      <c r="P56" s="8" t="s">
        <v>15</v>
      </c>
      <c r="Q56" s="11" t="s">
        <v>17</v>
      </c>
      <c r="R56" s="22">
        <v>55</v>
      </c>
    </row>
    <row r="57" spans="1:27" s="39" customFormat="1" ht="38.25" x14ac:dyDescent="0.25">
      <c r="A57" s="71"/>
      <c r="B57" s="22"/>
      <c r="C57" s="26" t="s">
        <v>102</v>
      </c>
      <c r="D57" s="14">
        <v>608073</v>
      </c>
      <c r="E57" s="63" t="s">
        <v>116</v>
      </c>
      <c r="F57" s="9">
        <v>0</v>
      </c>
      <c r="G57" s="9">
        <v>35.5</v>
      </c>
      <c r="H57" s="54">
        <v>4801730</v>
      </c>
      <c r="I57" s="8" t="s">
        <v>24</v>
      </c>
      <c r="J57" s="25"/>
      <c r="K57" s="23" t="s">
        <v>20</v>
      </c>
      <c r="L57" s="14"/>
      <c r="M57" s="65" t="s">
        <v>19</v>
      </c>
      <c r="N57" s="79"/>
      <c r="O57" s="22" t="s">
        <v>33</v>
      </c>
      <c r="P57" s="22" t="s">
        <v>118</v>
      </c>
      <c r="Q57" s="11" t="s">
        <v>17</v>
      </c>
      <c r="R57" s="22">
        <v>56</v>
      </c>
    </row>
    <row r="58" spans="1:27" s="39" customFormat="1" x14ac:dyDescent="0.25">
      <c r="A58" s="71"/>
      <c r="B58" s="7">
        <v>2021</v>
      </c>
      <c r="C58" s="10" t="s">
        <v>102</v>
      </c>
      <c r="D58" s="9">
        <v>608487</v>
      </c>
      <c r="E58" s="10" t="s">
        <v>104</v>
      </c>
      <c r="F58" s="9">
        <v>0</v>
      </c>
      <c r="G58" s="9">
        <v>29</v>
      </c>
      <c r="H58" s="54">
        <v>2760000</v>
      </c>
      <c r="I58" s="8"/>
      <c r="J58" s="8"/>
      <c r="K58" s="23" t="s">
        <v>25</v>
      </c>
      <c r="L58" s="23"/>
      <c r="M58" s="13" t="s">
        <v>19</v>
      </c>
      <c r="N58" s="14"/>
      <c r="O58" s="8" t="s">
        <v>16</v>
      </c>
      <c r="P58" s="8" t="s">
        <v>15</v>
      </c>
      <c r="Q58" s="11" t="s">
        <v>17</v>
      </c>
      <c r="R58" s="22">
        <v>57</v>
      </c>
    </row>
    <row r="59" spans="1:27" s="39" customFormat="1" x14ac:dyDescent="0.25">
      <c r="A59" s="71"/>
      <c r="B59" s="7">
        <v>2021</v>
      </c>
      <c r="C59" s="10" t="s">
        <v>105</v>
      </c>
      <c r="D59" s="9">
        <v>608489</v>
      </c>
      <c r="E59" s="10" t="s">
        <v>106</v>
      </c>
      <c r="F59" s="9">
        <v>0</v>
      </c>
      <c r="G59" s="12">
        <v>36</v>
      </c>
      <c r="H59" s="54">
        <v>9441500</v>
      </c>
      <c r="I59" s="8"/>
      <c r="J59" s="8"/>
      <c r="K59" s="23" t="s">
        <v>25</v>
      </c>
      <c r="L59" s="30"/>
      <c r="M59" s="13" t="s">
        <v>19</v>
      </c>
      <c r="N59" s="14"/>
      <c r="O59" s="8" t="s">
        <v>16</v>
      </c>
      <c r="P59" s="8" t="s">
        <v>15</v>
      </c>
      <c r="Q59" s="24" t="s">
        <v>38</v>
      </c>
      <c r="R59" s="22">
        <v>58</v>
      </c>
    </row>
    <row r="60" spans="1:27" s="39" customFormat="1" x14ac:dyDescent="0.25">
      <c r="A60" s="71"/>
      <c r="B60" s="7"/>
      <c r="C60" s="10" t="s">
        <v>107</v>
      </c>
      <c r="D60" s="9">
        <v>607231</v>
      </c>
      <c r="E60" s="10" t="s">
        <v>142</v>
      </c>
      <c r="F60" s="9">
        <v>0</v>
      </c>
      <c r="G60" s="12">
        <v>18</v>
      </c>
      <c r="H60" s="54">
        <v>3600000</v>
      </c>
      <c r="I60" s="8"/>
      <c r="J60" s="8"/>
      <c r="K60" s="23" t="s">
        <v>20</v>
      </c>
      <c r="L60" s="23" t="s">
        <v>19</v>
      </c>
      <c r="M60" s="65" t="s">
        <v>19</v>
      </c>
      <c r="N60" s="79"/>
      <c r="O60" s="22" t="s">
        <v>33</v>
      </c>
      <c r="P60" s="8" t="s">
        <v>15</v>
      </c>
      <c r="Q60" s="11" t="s">
        <v>17</v>
      </c>
      <c r="R60" s="22">
        <v>59</v>
      </c>
    </row>
    <row r="61" spans="1:27" s="39" customFormat="1" ht="25.5" x14ac:dyDescent="0.25">
      <c r="A61" s="71"/>
      <c r="B61" s="22"/>
      <c r="C61" s="26" t="s">
        <v>107</v>
      </c>
      <c r="D61" s="14">
        <v>608787</v>
      </c>
      <c r="E61" s="63" t="s">
        <v>117</v>
      </c>
      <c r="F61" s="9">
        <v>0</v>
      </c>
      <c r="G61" s="12">
        <v>29</v>
      </c>
      <c r="H61" s="54">
        <v>14400000</v>
      </c>
      <c r="I61" s="8" t="s">
        <v>24</v>
      </c>
      <c r="J61" s="25"/>
      <c r="K61" s="23" t="s">
        <v>20</v>
      </c>
      <c r="L61" s="14"/>
      <c r="M61" s="65" t="s">
        <v>46</v>
      </c>
      <c r="N61" s="79"/>
      <c r="O61" s="22" t="s">
        <v>33</v>
      </c>
      <c r="P61" s="22" t="s">
        <v>118</v>
      </c>
      <c r="Q61" s="11" t="s">
        <v>17</v>
      </c>
      <c r="R61" s="22">
        <v>60</v>
      </c>
    </row>
    <row r="62" spans="1:27" s="39" customFormat="1" ht="25.5" x14ac:dyDescent="0.25">
      <c r="A62" s="71"/>
      <c r="B62" s="7">
        <v>2023</v>
      </c>
      <c r="C62" s="10" t="s">
        <v>108</v>
      </c>
      <c r="D62" s="9">
        <v>609287</v>
      </c>
      <c r="E62" s="10" t="s">
        <v>141</v>
      </c>
      <c r="F62" s="9">
        <v>75</v>
      </c>
      <c r="G62" s="12">
        <v>41.5</v>
      </c>
      <c r="H62" s="54">
        <v>7400000</v>
      </c>
      <c r="I62" s="8"/>
      <c r="J62" s="8"/>
      <c r="K62" s="23" t="s">
        <v>20</v>
      </c>
      <c r="L62" s="23" t="s">
        <v>19</v>
      </c>
      <c r="M62" s="65" t="s">
        <v>19</v>
      </c>
      <c r="N62" s="79"/>
      <c r="O62" s="8" t="s">
        <v>16</v>
      </c>
      <c r="P62" s="8" t="s">
        <v>15</v>
      </c>
      <c r="Q62" s="11" t="s">
        <v>17</v>
      </c>
      <c r="R62" s="22">
        <v>61</v>
      </c>
    </row>
    <row r="63" spans="1:27" s="39" customFormat="1" x14ac:dyDescent="0.25">
      <c r="A63" s="80"/>
      <c r="B63" s="52"/>
      <c r="C63" s="60"/>
      <c r="D63" s="53"/>
      <c r="E63" s="60" t="s">
        <v>147</v>
      </c>
      <c r="F63" s="52"/>
      <c r="G63" s="52"/>
      <c r="H63" s="57">
        <f>SUM(H2:H62)</f>
        <v>314211756.89999998</v>
      </c>
      <c r="I63" s="52"/>
      <c r="J63" s="52"/>
      <c r="K63" s="52"/>
      <c r="L63" s="52"/>
      <c r="M63" s="52"/>
      <c r="N63" s="82"/>
      <c r="O63" s="52"/>
      <c r="P63" s="52"/>
      <c r="Q63" s="52"/>
      <c r="R63" s="51"/>
    </row>
  </sheetData>
  <sortState ref="A2:Q63">
    <sortCondition ref="C2:C63"/>
    <sortCondition ref="D2:D63"/>
  </sortState>
  <pageMargins left="0.7" right="0.7" top="0.75" bottom="0.75" header="0.3" footer="0.3"/>
  <pageSetup paperSize="5" scale="85" fitToHeight="0" orientation="landscape" horizontalDpi="4294967295" verticalDpi="4294967295" r:id="rId1"/>
  <headerFooter>
    <oddHeader>&amp;C&amp;"-,Bold Italic"&amp;14Draft 2020-2024 TIP Project List</oddHeader>
    <oddFooter>&amp;L&amp;D&amp;C&amp;P of &amp;N&amp;R&amp;F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"/>
  <sheetViews>
    <sheetView workbookViewId="0">
      <selection activeCell="N7" sqref="A1:N7"/>
    </sheetView>
  </sheetViews>
  <sheetFormatPr defaultRowHeight="15" x14ac:dyDescent="0.25"/>
  <cols>
    <col min="2" max="2" width="22.28515625" customWidth="1"/>
    <col min="4" max="4" width="69" customWidth="1"/>
    <col min="11" max="11" width="26.7109375" customWidth="1"/>
  </cols>
  <sheetData>
    <row r="1" spans="1:14" ht="38.25" x14ac:dyDescent="0.25">
      <c r="A1" s="48" t="s">
        <v>120</v>
      </c>
      <c r="B1" s="49" t="s">
        <v>36</v>
      </c>
      <c r="C1" s="15" t="s">
        <v>121</v>
      </c>
      <c r="D1" s="46" t="s">
        <v>122</v>
      </c>
      <c r="E1" s="17" t="s">
        <v>119</v>
      </c>
      <c r="F1" s="15">
        <v>75</v>
      </c>
      <c r="G1" s="37" t="s">
        <v>123</v>
      </c>
      <c r="H1" s="36">
        <v>45</v>
      </c>
      <c r="I1" s="36" t="s">
        <v>18</v>
      </c>
      <c r="J1" s="35">
        <v>3122734</v>
      </c>
      <c r="K1" s="46" t="s">
        <v>124</v>
      </c>
      <c r="L1" s="15" t="s">
        <v>39</v>
      </c>
      <c r="M1" s="17"/>
      <c r="N1" s="15" t="s">
        <v>20</v>
      </c>
    </row>
    <row r="2" spans="1:14" ht="30" x14ac:dyDescent="0.25">
      <c r="A2" s="50" t="s">
        <v>126</v>
      </c>
      <c r="B2" s="49" t="s">
        <v>36</v>
      </c>
      <c r="C2" s="15" t="s">
        <v>127</v>
      </c>
      <c r="D2" s="46" t="s">
        <v>128</v>
      </c>
      <c r="E2" s="17" t="s">
        <v>119</v>
      </c>
      <c r="F2" s="15">
        <v>25</v>
      </c>
      <c r="G2" s="33">
        <v>21.5</v>
      </c>
      <c r="H2" s="36">
        <v>50</v>
      </c>
      <c r="I2" s="34" t="s">
        <v>18</v>
      </c>
      <c r="J2" s="35">
        <v>4000000</v>
      </c>
      <c r="K2" s="46"/>
      <c r="L2" s="17" t="s">
        <v>24</v>
      </c>
      <c r="M2" s="17"/>
      <c r="N2" s="15" t="s">
        <v>20</v>
      </c>
    </row>
    <row r="3" spans="1:14" ht="25.5" x14ac:dyDescent="0.25">
      <c r="A3" s="45"/>
      <c r="B3" s="32" t="s">
        <v>71</v>
      </c>
      <c r="C3" s="17">
        <v>608413</v>
      </c>
      <c r="D3" s="46" t="s">
        <v>113</v>
      </c>
      <c r="E3" s="17" t="s">
        <v>119</v>
      </c>
      <c r="F3" s="36">
        <v>25</v>
      </c>
      <c r="G3" s="37">
        <v>32</v>
      </c>
      <c r="H3" s="36">
        <v>37</v>
      </c>
      <c r="I3" s="34" t="s">
        <v>19</v>
      </c>
      <c r="J3" s="35">
        <v>621050</v>
      </c>
      <c r="K3" s="47"/>
      <c r="L3" s="17" t="s">
        <v>24</v>
      </c>
      <c r="M3" s="17"/>
      <c r="N3" s="15" t="s">
        <v>20</v>
      </c>
    </row>
    <row r="4" spans="1:14" ht="30" x14ac:dyDescent="0.25">
      <c r="A4" s="50" t="s">
        <v>131</v>
      </c>
      <c r="B4" s="32" t="s">
        <v>85</v>
      </c>
      <c r="C4" s="15">
        <v>607823</v>
      </c>
      <c r="D4" s="46" t="s">
        <v>132</v>
      </c>
      <c r="E4" s="17" t="s">
        <v>119</v>
      </c>
      <c r="F4" s="31">
        <v>0</v>
      </c>
      <c r="G4" s="33">
        <v>19.5</v>
      </c>
      <c r="H4" s="36">
        <v>52</v>
      </c>
      <c r="I4" s="34" t="s">
        <v>19</v>
      </c>
      <c r="J4" s="35">
        <v>6080722</v>
      </c>
      <c r="K4" s="46"/>
      <c r="L4" s="15" t="s">
        <v>24</v>
      </c>
      <c r="M4" s="17"/>
      <c r="N4" s="15" t="s">
        <v>20</v>
      </c>
    </row>
    <row r="5" spans="1:14" ht="30" x14ac:dyDescent="0.25">
      <c r="A5" s="50" t="s">
        <v>125</v>
      </c>
      <c r="B5" s="32" t="s">
        <v>90</v>
      </c>
      <c r="C5" s="15">
        <v>608157</v>
      </c>
      <c r="D5" s="46" t="s">
        <v>115</v>
      </c>
      <c r="E5" s="17" t="s">
        <v>119</v>
      </c>
      <c r="F5" s="31">
        <v>0</v>
      </c>
      <c r="G5" s="33">
        <v>36.5</v>
      </c>
      <c r="H5" s="36">
        <v>31</v>
      </c>
      <c r="I5" s="34" t="s">
        <v>19</v>
      </c>
      <c r="J5" s="42">
        <v>4300000</v>
      </c>
      <c r="K5" s="32"/>
      <c r="L5" s="17" t="s">
        <v>24</v>
      </c>
      <c r="M5" s="17"/>
      <c r="N5" s="15" t="s">
        <v>20</v>
      </c>
    </row>
    <row r="6" spans="1:14" ht="25.5" x14ac:dyDescent="0.25">
      <c r="A6" s="45"/>
      <c r="B6" s="32" t="s">
        <v>102</v>
      </c>
      <c r="C6" s="15">
        <v>608073</v>
      </c>
      <c r="D6" s="46" t="s">
        <v>129</v>
      </c>
      <c r="E6" s="17" t="s">
        <v>119</v>
      </c>
      <c r="F6" s="31">
        <v>0</v>
      </c>
      <c r="G6" s="31">
        <v>35.5</v>
      </c>
      <c r="H6" s="36">
        <v>34</v>
      </c>
      <c r="I6" s="34" t="s">
        <v>19</v>
      </c>
      <c r="J6" s="35">
        <v>4801730</v>
      </c>
      <c r="K6" s="46"/>
      <c r="L6" s="17" t="s">
        <v>24</v>
      </c>
      <c r="M6" s="17"/>
      <c r="N6" s="15" t="s">
        <v>20</v>
      </c>
    </row>
    <row r="7" spans="1:14" x14ac:dyDescent="0.25">
      <c r="A7" s="45"/>
      <c r="B7" s="32" t="s">
        <v>107</v>
      </c>
      <c r="C7" s="15">
        <v>608787</v>
      </c>
      <c r="D7" s="46" t="s">
        <v>130</v>
      </c>
      <c r="E7" s="17" t="s">
        <v>119</v>
      </c>
      <c r="F7" s="31">
        <v>0</v>
      </c>
      <c r="G7" s="33">
        <v>29</v>
      </c>
      <c r="H7" s="36">
        <v>41</v>
      </c>
      <c r="I7" s="34" t="s">
        <v>46</v>
      </c>
      <c r="J7" s="35">
        <v>14400000</v>
      </c>
      <c r="K7" s="32"/>
      <c r="L7" s="17" t="s">
        <v>24</v>
      </c>
      <c r="M7" s="17"/>
      <c r="N7" s="15" t="s">
        <v>20</v>
      </c>
    </row>
  </sheetData>
  <sortState ref="A1:P8">
    <sortCondition ref="B1:B8"/>
    <sortCondition ref="C1:C8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Sheet2</vt:lpstr>
      <vt:lpstr>Sheet3</vt:lpstr>
      <vt:lpstr>Sheet2!Print_Area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amccaul</dc:creator>
  <cp:lastModifiedBy>amccaul</cp:lastModifiedBy>
  <cp:lastPrinted>2019-01-18T19:05:18Z</cp:lastPrinted>
  <dcterms:created xsi:type="dcterms:W3CDTF">2019-01-04T19:49:55Z</dcterms:created>
  <dcterms:modified xsi:type="dcterms:W3CDTF">2019-01-18T19:05:46Z</dcterms:modified>
</cp:coreProperties>
</file>